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UF_Företag\Projekt - Ekonomi\Projektredovisning  Pågående RF\Rekvisitioner TVV Reg fonden\0Nyheter Eruf Mallar mm nya programperioden\Regionala fonden programperiod 2021-2027_Egna\"/>
    </mc:Choice>
  </mc:AlternateContent>
  <xr:revisionPtr revIDLastSave="0" documentId="13_ncr:1_{06F2B4C0-463B-4525-A4C9-2C68E51C9158}" xr6:coauthVersionLast="47" xr6:coauthVersionMax="47" xr10:uidLastSave="{00000000-0000-0000-0000-000000000000}"/>
  <bookViews>
    <workbookView xWindow="-120" yWindow="-120" windowWidth="29040" windowHeight="15720" activeTab="2" xr2:uid="{4BAE8256-CED9-4CA6-9171-FBDAA0E568E1}"/>
  </bookViews>
  <sheets>
    <sheet name="Aktivitetsplan" sheetId="39" r:id="rId1"/>
    <sheet name="TOTAL Årsuppdelad" sheetId="35" r:id="rId2"/>
    <sheet name="Budget projektägare" sheetId="2" r:id="rId3"/>
    <sheet name="TOTAL Samverkansbudget" sheetId="18" r:id="rId4"/>
    <sheet name="Budget partners" sheetId="33" r:id="rId5"/>
  </sheets>
  <definedNames>
    <definedName name="_xlnm.Print_Area" localSheetId="3">'TOTAL Samverkansbudget'!$A$1:$N$37</definedName>
    <definedName name="_xlnm.Print_Area" localSheetId="1">'TOTAL Årsuppdelad'!$A$1:$G$42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3" i="2" l="1"/>
  <c r="C55" i="18"/>
  <c r="B55" i="35"/>
  <c r="Q61" i="33"/>
  <c r="U61" i="33"/>
  <c r="T61" i="33"/>
  <c r="S61" i="33"/>
  <c r="R61" i="33"/>
  <c r="P61" i="33"/>
  <c r="O61" i="33"/>
  <c r="N61" i="33"/>
  <c r="M61" i="33"/>
  <c r="L61" i="33"/>
  <c r="K61" i="33"/>
  <c r="J61" i="33"/>
  <c r="I61" i="33"/>
  <c r="H61" i="33"/>
  <c r="G61" i="33"/>
  <c r="C61" i="33"/>
  <c r="E61" i="33"/>
  <c r="F61" i="33"/>
  <c r="C61" i="2"/>
  <c r="D61" i="2"/>
  <c r="E61" i="2"/>
  <c r="F61" i="2"/>
  <c r="B61" i="2"/>
  <c r="F12" i="18"/>
  <c r="E12" i="18"/>
  <c r="D12" i="18"/>
  <c r="C12" i="18"/>
  <c r="B12" i="18"/>
  <c r="M12" i="18" s="1"/>
  <c r="F12" i="35"/>
  <c r="D12" i="35"/>
  <c r="E12" i="35"/>
  <c r="C12" i="35"/>
  <c r="B12" i="35"/>
  <c r="C58" i="33"/>
  <c r="B58" i="33"/>
  <c r="B56" i="33"/>
  <c r="B55" i="33"/>
  <c r="AB58" i="33"/>
  <c r="AA58" i="33"/>
  <c r="Z58" i="33"/>
  <c r="Y58" i="33"/>
  <c r="X58" i="33"/>
  <c r="W58" i="33"/>
  <c r="U58" i="33"/>
  <c r="T58" i="33"/>
  <c r="S58" i="33"/>
  <c r="R58" i="33"/>
  <c r="P58" i="33"/>
  <c r="O58" i="33"/>
  <c r="N58" i="33"/>
  <c r="M58" i="33"/>
  <c r="K58" i="33"/>
  <c r="J58" i="33"/>
  <c r="I58" i="33"/>
  <c r="H58" i="33"/>
  <c r="F58" i="33"/>
  <c r="E58" i="33"/>
  <c r="D58" i="33"/>
  <c r="Q57" i="33"/>
  <c r="L57" i="33"/>
  <c r="G57" i="33"/>
  <c r="B57" i="33"/>
  <c r="Q56" i="33"/>
  <c r="L56" i="33"/>
  <c r="G56" i="33"/>
  <c r="Q55" i="33"/>
  <c r="Q58" i="33" s="1"/>
  <c r="L55" i="33"/>
  <c r="L58" i="33" s="1"/>
  <c r="G55" i="33"/>
  <c r="G58" i="33" s="1"/>
  <c r="C58" i="2"/>
  <c r="B58" i="2"/>
  <c r="B55" i="2"/>
  <c r="F58" i="2"/>
  <c r="E58" i="2"/>
  <c r="D58" i="2"/>
  <c r="B57" i="2"/>
  <c r="B56" i="2"/>
  <c r="F9" i="18"/>
  <c r="U35" i="33"/>
  <c r="T35" i="33"/>
  <c r="S35" i="33"/>
  <c r="R35" i="33"/>
  <c r="P35" i="33"/>
  <c r="O35" i="33"/>
  <c r="N35" i="33"/>
  <c r="M35" i="33"/>
  <c r="K35" i="33"/>
  <c r="J35" i="33"/>
  <c r="I35" i="33"/>
  <c r="H35" i="33"/>
  <c r="F35" i="33"/>
  <c r="E35" i="33"/>
  <c r="D9" i="35" s="1"/>
  <c r="D35" i="33"/>
  <c r="C35" i="33"/>
  <c r="Q34" i="33"/>
  <c r="L34" i="33"/>
  <c r="G34" i="33"/>
  <c r="B34" i="33"/>
  <c r="Q33" i="33"/>
  <c r="L33" i="33"/>
  <c r="G33" i="33"/>
  <c r="B33" i="33"/>
  <c r="Q32" i="33"/>
  <c r="Q35" i="33" s="1"/>
  <c r="L32" i="33"/>
  <c r="L35" i="33" s="1"/>
  <c r="E9" i="18" s="1"/>
  <c r="G32" i="33"/>
  <c r="G35" i="33" s="1"/>
  <c r="D9" i="18" s="1"/>
  <c r="B32" i="33"/>
  <c r="B35" i="33" s="1"/>
  <c r="C9" i="18" s="1"/>
  <c r="D35" i="2"/>
  <c r="C35" i="2"/>
  <c r="B35" i="2"/>
  <c r="B9" i="18" s="1"/>
  <c r="F35" i="2"/>
  <c r="E35" i="2"/>
  <c r="B34" i="2"/>
  <c r="B33" i="2"/>
  <c r="B32" i="2"/>
  <c r="M9" i="18" l="1"/>
  <c r="B9" i="35"/>
  <c r="E9" i="35"/>
  <c r="C9" i="35"/>
  <c r="D20" i="2"/>
  <c r="E20" i="2"/>
  <c r="F20" i="2"/>
  <c r="C20" i="2"/>
  <c r="B17" i="2"/>
  <c r="B20" i="2" s="1"/>
  <c r="B7" i="18" s="1"/>
  <c r="B19" i="2"/>
  <c r="B18" i="2"/>
  <c r="U20" i="33"/>
  <c r="T20" i="33"/>
  <c r="S20" i="33"/>
  <c r="R20" i="33"/>
  <c r="P20" i="33"/>
  <c r="O20" i="33"/>
  <c r="N20" i="33"/>
  <c r="M20" i="33"/>
  <c r="K20" i="33"/>
  <c r="J20" i="33"/>
  <c r="I20" i="33"/>
  <c r="H20" i="33"/>
  <c r="D20" i="33"/>
  <c r="E20" i="33"/>
  <c r="F20" i="33"/>
  <c r="C20" i="33"/>
  <c r="B17" i="33"/>
  <c r="Q19" i="33"/>
  <c r="L19" i="33"/>
  <c r="G19" i="33"/>
  <c r="B19" i="33"/>
  <c r="Q18" i="33"/>
  <c r="L18" i="33"/>
  <c r="G18" i="33"/>
  <c r="G20" i="33" s="1"/>
  <c r="D7" i="18" s="1"/>
  <c r="B18" i="33"/>
  <c r="B20" i="33" s="1"/>
  <c r="C7" i="18" s="1"/>
  <c r="Q17" i="33"/>
  <c r="L17" i="33"/>
  <c r="L20" i="33" s="1"/>
  <c r="E7" i="18" s="1"/>
  <c r="G17" i="33"/>
  <c r="M47" i="18"/>
  <c r="M48" i="18"/>
  <c r="M49" i="18"/>
  <c r="M50" i="18"/>
  <c r="M51" i="18"/>
  <c r="M52" i="18"/>
  <c r="M53" i="18"/>
  <c r="M54" i="18"/>
  <c r="M46" i="18"/>
  <c r="F46" i="35"/>
  <c r="E55" i="18"/>
  <c r="D55" i="18"/>
  <c r="B55" i="18"/>
  <c r="E55" i="35"/>
  <c r="D55" i="35"/>
  <c r="C55" i="35"/>
  <c r="F54" i="35"/>
  <c r="F53" i="35"/>
  <c r="F52" i="35"/>
  <c r="F51" i="35"/>
  <c r="F50" i="35"/>
  <c r="F49" i="35"/>
  <c r="F48" i="35"/>
  <c r="F47" i="35"/>
  <c r="F9" i="35" l="1"/>
  <c r="Q20" i="33"/>
  <c r="F7" i="18" s="1"/>
  <c r="M7" i="18" s="1"/>
  <c r="C7" i="35"/>
  <c r="D7" i="35"/>
  <c r="B7" i="35"/>
  <c r="E7" i="35"/>
  <c r="F7" i="35" l="1"/>
  <c r="M55" i="18"/>
  <c r="F55" i="35"/>
  <c r="Q97" i="33" l="1"/>
  <c r="L97" i="33"/>
  <c r="G97" i="33"/>
  <c r="B97" i="33"/>
  <c r="B97" i="2"/>
  <c r="E33" i="39"/>
  <c r="E31" i="39"/>
  <c r="E29" i="39"/>
  <c r="E24" i="39"/>
  <c r="E19" i="39"/>
  <c r="E14" i="39"/>
  <c r="E9" i="39"/>
  <c r="E4" i="39"/>
  <c r="L48" i="33" l="1"/>
  <c r="B99" i="2" l="1"/>
  <c r="B100" i="2"/>
  <c r="B101" i="2"/>
  <c r="Q98" i="33"/>
  <c r="Q99" i="33"/>
  <c r="Q100" i="33"/>
  <c r="L98" i="33"/>
  <c r="L99" i="33"/>
  <c r="L100" i="33"/>
  <c r="G98" i="33"/>
  <c r="G99" i="33"/>
  <c r="G100" i="33"/>
  <c r="B98" i="33"/>
  <c r="B99" i="33"/>
  <c r="B100" i="33"/>
  <c r="B7" i="2"/>
  <c r="E21" i="35" l="1"/>
  <c r="D21" i="35"/>
  <c r="C21" i="35"/>
  <c r="B21" i="35"/>
  <c r="B23" i="2"/>
  <c r="B24" i="2"/>
  <c r="B25" i="2"/>
  <c r="B8" i="2"/>
  <c r="B9" i="2"/>
  <c r="B10" i="2"/>
  <c r="E112" i="2"/>
  <c r="E77" i="2" s="1"/>
  <c r="E105" i="2"/>
  <c r="E94" i="2"/>
  <c r="E70" i="2" s="1"/>
  <c r="E87" i="2"/>
  <c r="E76" i="2"/>
  <c r="E75" i="2"/>
  <c r="E74" i="2"/>
  <c r="E73" i="2"/>
  <c r="E72" i="2"/>
  <c r="E69" i="2"/>
  <c r="E68" i="2"/>
  <c r="E67" i="2"/>
  <c r="E66" i="2"/>
  <c r="E65" i="2"/>
  <c r="E53" i="2"/>
  <c r="E62" i="2" s="1"/>
  <c r="E49" i="2"/>
  <c r="E42" i="2"/>
  <c r="E30" i="2"/>
  <c r="E15" i="2"/>
  <c r="T112" i="33"/>
  <c r="T77" i="33" s="1"/>
  <c r="T105" i="33"/>
  <c r="T94" i="33"/>
  <c r="T70" i="33" s="1"/>
  <c r="T78" i="33" s="1"/>
  <c r="T87" i="33"/>
  <c r="T76" i="33"/>
  <c r="T75" i="33"/>
  <c r="T74" i="33"/>
  <c r="T73" i="33"/>
  <c r="T72" i="33"/>
  <c r="T69" i="33"/>
  <c r="T68" i="33"/>
  <c r="T67" i="33"/>
  <c r="T66" i="33"/>
  <c r="T65" i="33"/>
  <c r="T53" i="33"/>
  <c r="T62" i="33" s="1"/>
  <c r="T49" i="33"/>
  <c r="T42" i="33"/>
  <c r="T30" i="33"/>
  <c r="T15" i="33"/>
  <c r="O112" i="33"/>
  <c r="O77" i="33" s="1"/>
  <c r="O105" i="33"/>
  <c r="O94" i="33"/>
  <c r="O70" i="33" s="1"/>
  <c r="O87" i="33"/>
  <c r="O76" i="33"/>
  <c r="O75" i="33"/>
  <c r="O74" i="33"/>
  <c r="O73" i="33"/>
  <c r="O72" i="33"/>
  <c r="O69" i="33"/>
  <c r="O68" i="33"/>
  <c r="O67" i="33"/>
  <c r="O66" i="33"/>
  <c r="O65" i="33"/>
  <c r="O53" i="33"/>
  <c r="O62" i="33" s="1"/>
  <c r="O49" i="33"/>
  <c r="O42" i="33"/>
  <c r="O30" i="33"/>
  <c r="O15" i="33"/>
  <c r="J112" i="33"/>
  <c r="J77" i="33" s="1"/>
  <c r="J105" i="33"/>
  <c r="J94" i="33"/>
  <c r="J70" i="33" s="1"/>
  <c r="J87" i="33"/>
  <c r="J76" i="33"/>
  <c r="J75" i="33"/>
  <c r="J74" i="33"/>
  <c r="J73" i="33"/>
  <c r="J72" i="33"/>
  <c r="J69" i="33"/>
  <c r="J68" i="33"/>
  <c r="J67" i="33"/>
  <c r="J66" i="33"/>
  <c r="J65" i="33"/>
  <c r="J53" i="33"/>
  <c r="J62" i="33" s="1"/>
  <c r="J49" i="33"/>
  <c r="J42" i="33"/>
  <c r="J30" i="33"/>
  <c r="J15" i="33"/>
  <c r="E112" i="33"/>
  <c r="E77" i="33" s="1"/>
  <c r="E105" i="33"/>
  <c r="E94" i="33"/>
  <c r="E70" i="33" s="1"/>
  <c r="E87" i="33"/>
  <c r="E76" i="33"/>
  <c r="E75" i="33"/>
  <c r="E74" i="33"/>
  <c r="E73" i="33"/>
  <c r="E72" i="33"/>
  <c r="E69" i="33"/>
  <c r="E68" i="33"/>
  <c r="E67" i="33"/>
  <c r="E66" i="33"/>
  <c r="E65" i="33"/>
  <c r="E53" i="33"/>
  <c r="E62" i="33" s="1"/>
  <c r="E49" i="33"/>
  <c r="E42" i="33"/>
  <c r="E30" i="33"/>
  <c r="E15" i="33"/>
  <c r="Q10" i="33"/>
  <c r="Q11" i="33"/>
  <c r="Q12" i="33"/>
  <c r="Q13" i="33"/>
  <c r="L10" i="33"/>
  <c r="L11" i="33"/>
  <c r="L12" i="33"/>
  <c r="L13" i="33"/>
  <c r="G9" i="33"/>
  <c r="G10" i="33"/>
  <c r="G11" i="33"/>
  <c r="G12" i="33"/>
  <c r="G13" i="33"/>
  <c r="B10" i="33"/>
  <c r="B11" i="33"/>
  <c r="B12" i="33"/>
  <c r="B13" i="33"/>
  <c r="Q23" i="33"/>
  <c r="Q24" i="33"/>
  <c r="Q25" i="33"/>
  <c r="Q26" i="33"/>
  <c r="L23" i="33"/>
  <c r="L24" i="33"/>
  <c r="L25" i="33"/>
  <c r="L26" i="33"/>
  <c r="G23" i="33"/>
  <c r="G24" i="33"/>
  <c r="G25" i="33"/>
  <c r="G26" i="33"/>
  <c r="B23" i="33"/>
  <c r="B24" i="33"/>
  <c r="B25" i="33"/>
  <c r="B108" i="2"/>
  <c r="B73" i="2" s="1"/>
  <c r="B109" i="2"/>
  <c r="B74" i="2" s="1"/>
  <c r="B110" i="2"/>
  <c r="B75" i="2" s="1"/>
  <c r="B111" i="2"/>
  <c r="B107" i="2"/>
  <c r="B98" i="2"/>
  <c r="B102" i="2"/>
  <c r="B103" i="2"/>
  <c r="B104" i="2"/>
  <c r="B90" i="2"/>
  <c r="B66" i="2" s="1"/>
  <c r="B91" i="2"/>
  <c r="B67" i="2" s="1"/>
  <c r="B92" i="2"/>
  <c r="B68" i="2" s="1"/>
  <c r="B93" i="2"/>
  <c r="B89" i="2"/>
  <c r="B83" i="2"/>
  <c r="B84" i="2"/>
  <c r="B85" i="2"/>
  <c r="B86" i="2"/>
  <c r="B82" i="2"/>
  <c r="B52" i="2"/>
  <c r="B51" i="2"/>
  <c r="B45" i="2"/>
  <c r="B46" i="2"/>
  <c r="B47" i="2"/>
  <c r="B48" i="2"/>
  <c r="B44" i="2"/>
  <c r="B38" i="2"/>
  <c r="B39" i="2"/>
  <c r="B40" i="2"/>
  <c r="B41" i="2"/>
  <c r="B37" i="2"/>
  <c r="B26" i="2"/>
  <c r="B27" i="2"/>
  <c r="B28" i="2"/>
  <c r="B29" i="2"/>
  <c r="B22" i="2"/>
  <c r="B11" i="2"/>
  <c r="B12" i="2"/>
  <c r="B13" i="2"/>
  <c r="B14" i="2"/>
  <c r="F112" i="2"/>
  <c r="F77" i="2" s="1"/>
  <c r="D112" i="2"/>
  <c r="D77" i="2" s="1"/>
  <c r="C112" i="2"/>
  <c r="C77" i="2" s="1"/>
  <c r="F105" i="2"/>
  <c r="D105" i="2"/>
  <c r="C105" i="2"/>
  <c r="F94" i="2"/>
  <c r="F70" i="2" s="1"/>
  <c r="D94" i="2"/>
  <c r="D70" i="2" s="1"/>
  <c r="C94" i="2"/>
  <c r="F87" i="2"/>
  <c r="D87" i="2"/>
  <c r="D95" i="2" s="1"/>
  <c r="C87" i="2"/>
  <c r="F76" i="2"/>
  <c r="D76" i="2"/>
  <c r="C76" i="2"/>
  <c r="F75" i="2"/>
  <c r="D75" i="2"/>
  <c r="C75" i="2"/>
  <c r="F74" i="2"/>
  <c r="D74" i="2"/>
  <c r="C74" i="2"/>
  <c r="F73" i="2"/>
  <c r="D73" i="2"/>
  <c r="C73" i="2"/>
  <c r="F72" i="2"/>
  <c r="D72" i="2"/>
  <c r="C72" i="2"/>
  <c r="F69" i="2"/>
  <c r="D69" i="2"/>
  <c r="C69" i="2"/>
  <c r="F68" i="2"/>
  <c r="D68" i="2"/>
  <c r="C68" i="2"/>
  <c r="F67" i="2"/>
  <c r="D67" i="2"/>
  <c r="C67" i="2"/>
  <c r="F66" i="2"/>
  <c r="D66" i="2"/>
  <c r="C66" i="2"/>
  <c r="F65" i="2"/>
  <c r="D65" i="2"/>
  <c r="C65" i="2"/>
  <c r="F53" i="2"/>
  <c r="F62" i="2" s="1"/>
  <c r="D53" i="2"/>
  <c r="D62" i="2" s="1"/>
  <c r="C53" i="2"/>
  <c r="C62" i="2" s="1"/>
  <c r="F49" i="2"/>
  <c r="D49" i="2"/>
  <c r="C49" i="2"/>
  <c r="F42" i="2"/>
  <c r="D42" i="2"/>
  <c r="C42" i="2"/>
  <c r="F30" i="2"/>
  <c r="D30" i="2"/>
  <c r="C30" i="2"/>
  <c r="F15" i="2"/>
  <c r="D15" i="2"/>
  <c r="C15" i="2"/>
  <c r="U112" i="33"/>
  <c r="U77" i="33" s="1"/>
  <c r="S112" i="33"/>
  <c r="S77" i="33" s="1"/>
  <c r="R112" i="33"/>
  <c r="Q111" i="33"/>
  <c r="Q76" i="33" s="1"/>
  <c r="Q110" i="33"/>
  <c r="Q75" i="33" s="1"/>
  <c r="Q109" i="33"/>
  <c r="Q74" i="33" s="1"/>
  <c r="Q108" i="33"/>
  <c r="Q73" i="33" s="1"/>
  <c r="Q107" i="33"/>
  <c r="Q72" i="33" s="1"/>
  <c r="U105" i="33"/>
  <c r="S105" i="33"/>
  <c r="R105" i="33"/>
  <c r="Q104" i="33"/>
  <c r="Q103" i="33"/>
  <c r="Q102" i="33"/>
  <c r="Q101" i="33"/>
  <c r="U94" i="33"/>
  <c r="U70" i="33" s="1"/>
  <c r="S94" i="33"/>
  <c r="S70" i="33" s="1"/>
  <c r="R94" i="33"/>
  <c r="R70" i="33" s="1"/>
  <c r="Q93" i="33"/>
  <c r="Q69" i="33" s="1"/>
  <c r="Q92" i="33"/>
  <c r="Q68" i="33" s="1"/>
  <c r="Q91" i="33"/>
  <c r="Q67" i="33" s="1"/>
  <c r="Q90" i="33"/>
  <c r="Q66" i="33" s="1"/>
  <c r="Q89" i="33"/>
  <c r="Q65" i="33" s="1"/>
  <c r="U87" i="33"/>
  <c r="S87" i="33"/>
  <c r="R87" i="33"/>
  <c r="Q86" i="33"/>
  <c r="Q85" i="33"/>
  <c r="Q84" i="33"/>
  <c r="Q83" i="33"/>
  <c r="Q82" i="33"/>
  <c r="Q80" i="33"/>
  <c r="U76" i="33"/>
  <c r="S76" i="33"/>
  <c r="R76" i="33"/>
  <c r="U75" i="33"/>
  <c r="S75" i="33"/>
  <c r="R75" i="33"/>
  <c r="U74" i="33"/>
  <c r="S74" i="33"/>
  <c r="R74" i="33"/>
  <c r="U73" i="33"/>
  <c r="S73" i="33"/>
  <c r="R73" i="33"/>
  <c r="U72" i="33"/>
  <c r="S72" i="33"/>
  <c r="R72" i="33"/>
  <c r="U69" i="33"/>
  <c r="S69" i="33"/>
  <c r="R69" i="33"/>
  <c r="U68" i="33"/>
  <c r="S68" i="33"/>
  <c r="R68" i="33"/>
  <c r="U67" i="33"/>
  <c r="S67" i="33"/>
  <c r="R67" i="33"/>
  <c r="U66" i="33"/>
  <c r="S66" i="33"/>
  <c r="R66" i="33"/>
  <c r="U65" i="33"/>
  <c r="S65" i="33"/>
  <c r="R65" i="33"/>
  <c r="U53" i="33"/>
  <c r="U62" i="33" s="1"/>
  <c r="S53" i="33"/>
  <c r="S62" i="33" s="1"/>
  <c r="R53" i="33"/>
  <c r="R62" i="33" s="1"/>
  <c r="Q52" i="33"/>
  <c r="Q51" i="33"/>
  <c r="U49" i="33"/>
  <c r="S49" i="33"/>
  <c r="R49" i="33"/>
  <c r="Q48" i="33"/>
  <c r="Q47" i="33"/>
  <c r="Q46" i="33"/>
  <c r="Q45" i="33"/>
  <c r="Q44" i="33"/>
  <c r="U42" i="33"/>
  <c r="S42" i="33"/>
  <c r="R42" i="33"/>
  <c r="Q41" i="33"/>
  <c r="Q40" i="33"/>
  <c r="Q39" i="33"/>
  <c r="Q38" i="33"/>
  <c r="Q37" i="33"/>
  <c r="U30" i="33"/>
  <c r="S30" i="33"/>
  <c r="R30" i="33"/>
  <c r="Q29" i="33"/>
  <c r="Q28" i="33"/>
  <c r="Q27" i="33"/>
  <c r="Q22" i="33"/>
  <c r="U15" i="33"/>
  <c r="S15" i="33"/>
  <c r="R15" i="33"/>
  <c r="Q14" i="33"/>
  <c r="Q9" i="33"/>
  <c r="Q8" i="33"/>
  <c r="Q7" i="33"/>
  <c r="P112" i="33"/>
  <c r="P77" i="33" s="1"/>
  <c r="N112" i="33"/>
  <c r="N77" i="33" s="1"/>
  <c r="M112" i="33"/>
  <c r="M77" i="33" s="1"/>
  <c r="L111" i="33"/>
  <c r="L76" i="33" s="1"/>
  <c r="L110" i="33"/>
  <c r="L75" i="33" s="1"/>
  <c r="L109" i="33"/>
  <c r="L74" i="33" s="1"/>
  <c r="L108" i="33"/>
  <c r="L73" i="33" s="1"/>
  <c r="L107" i="33"/>
  <c r="L72" i="33" s="1"/>
  <c r="P105" i="33"/>
  <c r="N105" i="33"/>
  <c r="M105" i="33"/>
  <c r="L104" i="33"/>
  <c r="L103" i="33"/>
  <c r="L102" i="33"/>
  <c r="L101" i="33"/>
  <c r="P94" i="33"/>
  <c r="P70" i="33" s="1"/>
  <c r="N94" i="33"/>
  <c r="N70" i="33" s="1"/>
  <c r="M94" i="33"/>
  <c r="M70" i="33" s="1"/>
  <c r="L93" i="33"/>
  <c r="L69" i="33" s="1"/>
  <c r="L92" i="33"/>
  <c r="L68" i="33" s="1"/>
  <c r="L91" i="33"/>
  <c r="L67" i="33" s="1"/>
  <c r="L90" i="33"/>
  <c r="L66" i="33" s="1"/>
  <c r="L89" i="33"/>
  <c r="L65" i="33" s="1"/>
  <c r="P87" i="33"/>
  <c r="N87" i="33"/>
  <c r="M87" i="33"/>
  <c r="L86" i="33"/>
  <c r="L85" i="33"/>
  <c r="L84" i="33"/>
  <c r="L83" i="33"/>
  <c r="L82" i="33"/>
  <c r="L80" i="33"/>
  <c r="P76" i="33"/>
  <c r="N76" i="33"/>
  <c r="M76" i="33"/>
  <c r="P75" i="33"/>
  <c r="N75" i="33"/>
  <c r="M75" i="33"/>
  <c r="P74" i="33"/>
  <c r="N74" i="33"/>
  <c r="M74" i="33"/>
  <c r="P73" i="33"/>
  <c r="N73" i="33"/>
  <c r="M73" i="33"/>
  <c r="P72" i="33"/>
  <c r="N72" i="33"/>
  <c r="M72" i="33"/>
  <c r="P69" i="33"/>
  <c r="N69" i="33"/>
  <c r="M69" i="33"/>
  <c r="P68" i="33"/>
  <c r="N68" i="33"/>
  <c r="M68" i="33"/>
  <c r="P67" i="33"/>
  <c r="N67" i="33"/>
  <c r="M67" i="33"/>
  <c r="P66" i="33"/>
  <c r="N66" i="33"/>
  <c r="M66" i="33"/>
  <c r="P65" i="33"/>
  <c r="N65" i="33"/>
  <c r="M65" i="33"/>
  <c r="P53" i="33"/>
  <c r="P62" i="33" s="1"/>
  <c r="N53" i="33"/>
  <c r="N62" i="33" s="1"/>
  <c r="M53" i="33"/>
  <c r="M62" i="33" s="1"/>
  <c r="L52" i="33"/>
  <c r="L51" i="33"/>
  <c r="P49" i="33"/>
  <c r="N49" i="33"/>
  <c r="M49" i="33"/>
  <c r="L47" i="33"/>
  <c r="L46" i="33"/>
  <c r="L45" i="33"/>
  <c r="L44" i="33"/>
  <c r="P42" i="33"/>
  <c r="N42" i="33"/>
  <c r="M42" i="33"/>
  <c r="L41" i="33"/>
  <c r="L40" i="33"/>
  <c r="L39" i="33"/>
  <c r="L38" i="33"/>
  <c r="L37" i="33"/>
  <c r="P30" i="33"/>
  <c r="N30" i="33"/>
  <c r="M30" i="33"/>
  <c r="L29" i="33"/>
  <c r="L28" i="33"/>
  <c r="L27" i="33"/>
  <c r="L22" i="33"/>
  <c r="P15" i="33"/>
  <c r="N15" i="33"/>
  <c r="M15" i="33"/>
  <c r="L14" i="33"/>
  <c r="L9" i="33"/>
  <c r="L8" i="33"/>
  <c r="L7" i="33"/>
  <c r="G111" i="33"/>
  <c r="G76" i="33" s="1"/>
  <c r="G110" i="33"/>
  <c r="G75" i="33" s="1"/>
  <c r="G109" i="33"/>
  <c r="G74" i="33" s="1"/>
  <c r="G108" i="33"/>
  <c r="G73" i="33" s="1"/>
  <c r="G107" i="33"/>
  <c r="G72" i="33" s="1"/>
  <c r="G104" i="33"/>
  <c r="G103" i="33"/>
  <c r="G102" i="33"/>
  <c r="G101" i="33"/>
  <c r="G93" i="33"/>
  <c r="G69" i="33" s="1"/>
  <c r="G92" i="33"/>
  <c r="G68" i="33" s="1"/>
  <c r="G91" i="33"/>
  <c r="G67" i="33" s="1"/>
  <c r="G90" i="33"/>
  <c r="G66" i="33" s="1"/>
  <c r="G89" i="33"/>
  <c r="G65" i="33" s="1"/>
  <c r="G86" i="33"/>
  <c r="G85" i="33"/>
  <c r="G84" i="33"/>
  <c r="G83" i="33"/>
  <c r="G82" i="33"/>
  <c r="G80" i="33"/>
  <c r="G52" i="33"/>
  <c r="G51" i="33"/>
  <c r="G48" i="33"/>
  <c r="G47" i="33"/>
  <c r="G46" i="33"/>
  <c r="G45" i="33"/>
  <c r="G44" i="33"/>
  <c r="G41" i="33"/>
  <c r="G40" i="33"/>
  <c r="G39" i="33"/>
  <c r="G38" i="33"/>
  <c r="G37" i="33"/>
  <c r="G29" i="33"/>
  <c r="G28" i="33"/>
  <c r="G27" i="33"/>
  <c r="G22" i="33"/>
  <c r="G14" i="33"/>
  <c r="G8" i="33"/>
  <c r="G7" i="33"/>
  <c r="K112" i="33"/>
  <c r="K77" i="33" s="1"/>
  <c r="I112" i="33"/>
  <c r="I77" i="33" s="1"/>
  <c r="H112" i="33"/>
  <c r="H77" i="33" s="1"/>
  <c r="K105" i="33"/>
  <c r="I105" i="33"/>
  <c r="H105" i="33"/>
  <c r="K94" i="33"/>
  <c r="K70" i="33" s="1"/>
  <c r="I94" i="33"/>
  <c r="I70" i="33" s="1"/>
  <c r="H94" i="33"/>
  <c r="K87" i="33"/>
  <c r="I87" i="33"/>
  <c r="H87" i="33"/>
  <c r="K76" i="33"/>
  <c r="I76" i="33"/>
  <c r="H76" i="33"/>
  <c r="K75" i="33"/>
  <c r="I75" i="33"/>
  <c r="H75" i="33"/>
  <c r="K74" i="33"/>
  <c r="I74" i="33"/>
  <c r="H74" i="33"/>
  <c r="K73" i="33"/>
  <c r="I73" i="33"/>
  <c r="H73" i="33"/>
  <c r="K72" i="33"/>
  <c r="I72" i="33"/>
  <c r="H72" i="33"/>
  <c r="K69" i="33"/>
  <c r="I69" i="33"/>
  <c r="H69" i="33"/>
  <c r="K68" i="33"/>
  <c r="I68" i="33"/>
  <c r="H68" i="33"/>
  <c r="K67" i="33"/>
  <c r="I67" i="33"/>
  <c r="H67" i="33"/>
  <c r="K66" i="33"/>
  <c r="I66" i="33"/>
  <c r="H66" i="33"/>
  <c r="K65" i="33"/>
  <c r="I65" i="33"/>
  <c r="H65" i="33"/>
  <c r="K53" i="33"/>
  <c r="K62" i="33" s="1"/>
  <c r="I53" i="33"/>
  <c r="I62" i="33" s="1"/>
  <c r="H53" i="33"/>
  <c r="H62" i="33" s="1"/>
  <c r="K49" i="33"/>
  <c r="I49" i="33"/>
  <c r="H49" i="33"/>
  <c r="K42" i="33"/>
  <c r="I42" i="33"/>
  <c r="H42" i="33"/>
  <c r="K30" i="33"/>
  <c r="I30" i="33"/>
  <c r="H30" i="33"/>
  <c r="K15" i="33"/>
  <c r="I15" i="33"/>
  <c r="H15" i="33"/>
  <c r="B83" i="33"/>
  <c r="B84" i="33"/>
  <c r="B85" i="33"/>
  <c r="B86" i="33"/>
  <c r="B82" i="33"/>
  <c r="B101" i="33"/>
  <c r="B102" i="33"/>
  <c r="B103" i="33"/>
  <c r="B104" i="33"/>
  <c r="C112" i="33"/>
  <c r="C77" i="33" s="1"/>
  <c r="D112" i="33"/>
  <c r="D77" i="33" s="1"/>
  <c r="F112" i="33"/>
  <c r="F77" i="33" s="1"/>
  <c r="B108" i="33"/>
  <c r="B73" i="33" s="1"/>
  <c r="B109" i="33"/>
  <c r="B74" i="33" s="1"/>
  <c r="B110" i="33"/>
  <c r="B75" i="33" s="1"/>
  <c r="B111" i="33"/>
  <c r="B107" i="33"/>
  <c r="C105" i="33"/>
  <c r="D105" i="33"/>
  <c r="F105" i="33"/>
  <c r="C94" i="33"/>
  <c r="C70" i="33" s="1"/>
  <c r="D94" i="33"/>
  <c r="D70" i="33" s="1"/>
  <c r="F94" i="33"/>
  <c r="F70" i="33" s="1"/>
  <c r="C72" i="33"/>
  <c r="D72" i="33"/>
  <c r="F72" i="33"/>
  <c r="C73" i="33"/>
  <c r="D73" i="33"/>
  <c r="F73" i="33"/>
  <c r="C74" i="33"/>
  <c r="D74" i="33"/>
  <c r="F74" i="33"/>
  <c r="C75" i="33"/>
  <c r="D75" i="33"/>
  <c r="F75" i="33"/>
  <c r="C76" i="33"/>
  <c r="D76" i="33"/>
  <c r="F76" i="33"/>
  <c r="C65" i="33"/>
  <c r="D65" i="33"/>
  <c r="F65" i="33"/>
  <c r="C66" i="33"/>
  <c r="D66" i="33"/>
  <c r="F66" i="33"/>
  <c r="C67" i="33"/>
  <c r="D67" i="33"/>
  <c r="F67" i="33"/>
  <c r="C68" i="33"/>
  <c r="D68" i="33"/>
  <c r="F68" i="33"/>
  <c r="C69" i="33"/>
  <c r="D69" i="33"/>
  <c r="F69" i="33"/>
  <c r="B89" i="33"/>
  <c r="B65" i="33" s="1"/>
  <c r="C87" i="33"/>
  <c r="D87" i="33"/>
  <c r="F87" i="33"/>
  <c r="B90" i="33"/>
  <c r="B66" i="33" s="1"/>
  <c r="B91" i="33"/>
  <c r="B67" i="33" s="1"/>
  <c r="B92" i="33"/>
  <c r="B93" i="33"/>
  <c r="C53" i="33"/>
  <c r="C62" i="33" s="1"/>
  <c r="D53" i="33"/>
  <c r="D62" i="33" s="1"/>
  <c r="F53" i="33"/>
  <c r="F62" i="33" s="1"/>
  <c r="C49" i="33"/>
  <c r="D49" i="33"/>
  <c r="F49" i="33"/>
  <c r="C42" i="33"/>
  <c r="D42" i="33"/>
  <c r="F42" i="33"/>
  <c r="C30" i="33"/>
  <c r="D30" i="33"/>
  <c r="F30" i="33"/>
  <c r="C15" i="33"/>
  <c r="D15" i="33"/>
  <c r="F15" i="33"/>
  <c r="B52" i="33"/>
  <c r="B51" i="33"/>
  <c r="B45" i="33"/>
  <c r="B46" i="33"/>
  <c r="B47" i="33"/>
  <c r="B48" i="33"/>
  <c r="B44" i="33"/>
  <c r="B38" i="33"/>
  <c r="B39" i="33"/>
  <c r="B40" i="33"/>
  <c r="B41" i="33"/>
  <c r="B37" i="33"/>
  <c r="B26" i="33"/>
  <c r="B27" i="33"/>
  <c r="B28" i="33"/>
  <c r="B29" i="33"/>
  <c r="B22" i="33"/>
  <c r="B8" i="33"/>
  <c r="B9" i="33"/>
  <c r="B14" i="33"/>
  <c r="B7" i="33"/>
  <c r="L13" i="18"/>
  <c r="E60" i="33" l="1"/>
  <c r="E59" i="33" s="1"/>
  <c r="O60" i="33"/>
  <c r="I60" i="33"/>
  <c r="K60" i="33"/>
  <c r="F60" i="33"/>
  <c r="F59" i="33" s="1"/>
  <c r="H60" i="33"/>
  <c r="T60" i="33"/>
  <c r="D60" i="33"/>
  <c r="D59" i="33" s="1"/>
  <c r="M60" i="33"/>
  <c r="M59" i="33" s="1"/>
  <c r="M63" i="33"/>
  <c r="R60" i="33"/>
  <c r="R59" i="33" s="1"/>
  <c r="N60" i="33"/>
  <c r="N59" i="33" s="1"/>
  <c r="S60" i="33"/>
  <c r="S63" i="33" s="1"/>
  <c r="J60" i="33"/>
  <c r="P60" i="33"/>
  <c r="U60" i="33"/>
  <c r="C60" i="2"/>
  <c r="F60" i="2"/>
  <c r="D60" i="2"/>
  <c r="E60" i="2"/>
  <c r="E59" i="2" s="1"/>
  <c r="C60" i="33"/>
  <c r="C59" i="33" s="1"/>
  <c r="R95" i="33"/>
  <c r="D10" i="35"/>
  <c r="S113" i="33"/>
  <c r="U113" i="33"/>
  <c r="S95" i="33"/>
  <c r="S114" i="33" s="1"/>
  <c r="N113" i="33"/>
  <c r="P113" i="33"/>
  <c r="E22" i="35"/>
  <c r="E18" i="35"/>
  <c r="E26" i="35" s="1"/>
  <c r="B15" i="2"/>
  <c r="B10" i="35"/>
  <c r="D11" i="35"/>
  <c r="E10" i="35"/>
  <c r="B11" i="35"/>
  <c r="E8" i="35"/>
  <c r="B8" i="35"/>
  <c r="E11" i="35"/>
  <c r="B25" i="35"/>
  <c r="D15" i="35"/>
  <c r="D18" i="35"/>
  <c r="D26" i="35" s="1"/>
  <c r="C8" i="35"/>
  <c r="C25" i="35"/>
  <c r="C15" i="35"/>
  <c r="B15" i="35"/>
  <c r="B22" i="35"/>
  <c r="E25" i="35"/>
  <c r="B17" i="35"/>
  <c r="B23" i="35" s="1"/>
  <c r="D22" i="35"/>
  <c r="E17" i="35"/>
  <c r="C10" i="35"/>
  <c r="D17" i="35"/>
  <c r="D8" i="35"/>
  <c r="D25" i="35"/>
  <c r="C17" i="35"/>
  <c r="C23" i="35" s="1"/>
  <c r="C11" i="35"/>
  <c r="E6" i="35"/>
  <c r="B18" i="35"/>
  <c r="B26" i="35" s="1"/>
  <c r="D6" i="35"/>
  <c r="C6" i="35"/>
  <c r="B6" i="35"/>
  <c r="C18" i="35"/>
  <c r="C26" i="35" s="1"/>
  <c r="C22" i="35"/>
  <c r="E15" i="35"/>
  <c r="E113" i="2"/>
  <c r="F78" i="2"/>
  <c r="C113" i="2"/>
  <c r="F113" i="2"/>
  <c r="C95" i="2"/>
  <c r="T113" i="33"/>
  <c r="D113" i="33"/>
  <c r="D78" i="2"/>
  <c r="D113" i="2"/>
  <c r="C70" i="2"/>
  <c r="C78" i="2" s="1"/>
  <c r="E78" i="2"/>
  <c r="E95" i="2"/>
  <c r="T95" i="33"/>
  <c r="O78" i="33"/>
  <c r="O113" i="33"/>
  <c r="O95" i="33"/>
  <c r="I78" i="33"/>
  <c r="J78" i="33"/>
  <c r="J113" i="33"/>
  <c r="J95" i="33"/>
  <c r="J59" i="33"/>
  <c r="E113" i="33"/>
  <c r="E78" i="33"/>
  <c r="E95" i="33"/>
  <c r="U95" i="33"/>
  <c r="Q30" i="33"/>
  <c r="I113" i="33"/>
  <c r="N78" i="33"/>
  <c r="M78" i="33"/>
  <c r="M95" i="33"/>
  <c r="Q15" i="33"/>
  <c r="D95" i="33"/>
  <c r="F95" i="2"/>
  <c r="F113" i="33"/>
  <c r="I95" i="33"/>
  <c r="R113" i="33"/>
  <c r="G53" i="33"/>
  <c r="Q42" i="33"/>
  <c r="F10" i="18" s="1"/>
  <c r="Q53" i="33"/>
  <c r="Q94" i="33"/>
  <c r="Q70" i="33" s="1"/>
  <c r="U78" i="33"/>
  <c r="K78" i="33"/>
  <c r="G49" i="33"/>
  <c r="Q49" i="33"/>
  <c r="S78" i="33"/>
  <c r="Q105" i="33"/>
  <c r="Q112" i="33"/>
  <c r="Q77" i="33" s="1"/>
  <c r="L49" i="33"/>
  <c r="Q87" i="33"/>
  <c r="R77" i="33"/>
  <c r="R78" i="33" s="1"/>
  <c r="D78" i="33"/>
  <c r="G105" i="33"/>
  <c r="L53" i="33"/>
  <c r="L42" i="33"/>
  <c r="E10" i="18" s="1"/>
  <c r="L105" i="33"/>
  <c r="M113" i="33"/>
  <c r="L87" i="33"/>
  <c r="K113" i="33"/>
  <c r="L15" i="33"/>
  <c r="N95" i="33"/>
  <c r="L30" i="33"/>
  <c r="P78" i="33"/>
  <c r="L112" i="33"/>
  <c r="L77" i="33" s="1"/>
  <c r="P95" i="33"/>
  <c r="P59" i="33"/>
  <c r="L94" i="33"/>
  <c r="L70" i="33" s="1"/>
  <c r="G30" i="33"/>
  <c r="G42" i="33"/>
  <c r="D10" i="18" s="1"/>
  <c r="G94" i="33"/>
  <c r="G70" i="33" s="1"/>
  <c r="G112" i="33"/>
  <c r="G77" i="33" s="1"/>
  <c r="H95" i="33"/>
  <c r="G87" i="33"/>
  <c r="G15" i="33"/>
  <c r="H113" i="33"/>
  <c r="K95" i="33"/>
  <c r="H70" i="33"/>
  <c r="H78" i="33" s="1"/>
  <c r="F95" i="33"/>
  <c r="C113" i="33"/>
  <c r="C95" i="33"/>
  <c r="B87" i="33"/>
  <c r="C78" i="33"/>
  <c r="F78" i="33"/>
  <c r="AB49" i="33"/>
  <c r="L11" i="18" s="1"/>
  <c r="AB42" i="33"/>
  <c r="L10" i="18" s="1"/>
  <c r="AB30" i="33"/>
  <c r="AB15" i="33"/>
  <c r="AB20" i="33" s="1"/>
  <c r="W42" i="33"/>
  <c r="G10" i="18" s="1"/>
  <c r="X42" i="33"/>
  <c r="H10" i="18" s="1"/>
  <c r="Y42" i="33"/>
  <c r="I10" i="18" s="1"/>
  <c r="Z42" i="33"/>
  <c r="J10" i="18" s="1"/>
  <c r="AA42" i="33"/>
  <c r="K10" i="18" s="1"/>
  <c r="B42" i="33"/>
  <c r="C10" i="18" s="1"/>
  <c r="B42" i="2"/>
  <c r="D61" i="33" l="1"/>
  <c r="D63" i="33" s="1"/>
  <c r="D79" i="33" s="1"/>
  <c r="L8" i="18"/>
  <c r="AB35" i="33"/>
  <c r="E63" i="2"/>
  <c r="E79" i="2" s="1"/>
  <c r="E116" i="2" s="1"/>
  <c r="E117" i="2" s="1"/>
  <c r="N114" i="33"/>
  <c r="R114" i="33"/>
  <c r="U114" i="33"/>
  <c r="T59" i="33"/>
  <c r="E114" i="33"/>
  <c r="R63" i="33"/>
  <c r="R79" i="33" s="1"/>
  <c r="R116" i="33" s="1"/>
  <c r="R117" i="33" s="1"/>
  <c r="H59" i="33"/>
  <c r="S59" i="33"/>
  <c r="L6" i="18"/>
  <c r="L14" i="18" s="1"/>
  <c r="AB60" i="33"/>
  <c r="AB61" i="33" s="1"/>
  <c r="L60" i="33"/>
  <c r="Q60" i="33"/>
  <c r="Q59" i="33" s="1"/>
  <c r="G60" i="33"/>
  <c r="E63" i="33"/>
  <c r="E79" i="33" s="1"/>
  <c r="B60" i="2"/>
  <c r="C63" i="33"/>
  <c r="C79" i="33" s="1"/>
  <c r="C116" i="33" s="1"/>
  <c r="C117" i="33" s="1"/>
  <c r="E19" i="35"/>
  <c r="E27" i="35"/>
  <c r="F10" i="35"/>
  <c r="T114" i="33"/>
  <c r="P114" i="33"/>
  <c r="D27" i="35"/>
  <c r="F11" i="35"/>
  <c r="B27" i="35"/>
  <c r="F25" i="35"/>
  <c r="F8" i="35"/>
  <c r="D19" i="35"/>
  <c r="B24" i="35"/>
  <c r="F15" i="35"/>
  <c r="E23" i="35"/>
  <c r="E24" i="35" s="1"/>
  <c r="F17" i="35"/>
  <c r="F26" i="35"/>
  <c r="D23" i="35"/>
  <c r="D24" i="35" s="1"/>
  <c r="M79" i="33"/>
  <c r="M116" i="33" s="1"/>
  <c r="M117" i="33" s="1"/>
  <c r="B19" i="35"/>
  <c r="F22" i="35"/>
  <c r="C24" i="35"/>
  <c r="T63" i="33"/>
  <c r="T79" i="33" s="1"/>
  <c r="T116" i="33" s="1"/>
  <c r="T117" i="33" s="1"/>
  <c r="H63" i="33"/>
  <c r="H79" i="33" s="1"/>
  <c r="H116" i="33" s="1"/>
  <c r="H117" i="33" s="1"/>
  <c r="F18" i="35"/>
  <c r="C27" i="35"/>
  <c r="C19" i="35"/>
  <c r="U59" i="33"/>
  <c r="U63" i="33"/>
  <c r="U79" i="33" s="1"/>
  <c r="U116" i="33" s="1"/>
  <c r="U117" i="33" s="1"/>
  <c r="N63" i="33"/>
  <c r="N79" i="33" s="1"/>
  <c r="N116" i="33" s="1"/>
  <c r="N117" i="33" s="1"/>
  <c r="P63" i="33"/>
  <c r="P79" i="33" s="1"/>
  <c r="P116" i="33" s="1"/>
  <c r="P117" i="33" s="1"/>
  <c r="C114" i="2"/>
  <c r="C59" i="2"/>
  <c r="F114" i="2"/>
  <c r="E114" i="2"/>
  <c r="D114" i="2"/>
  <c r="G62" i="33"/>
  <c r="D15" i="18"/>
  <c r="L62" i="33"/>
  <c r="E15" i="18"/>
  <c r="Q62" i="33"/>
  <c r="F15" i="18"/>
  <c r="J114" i="33"/>
  <c r="O114" i="33"/>
  <c r="D114" i="33"/>
  <c r="O59" i="33"/>
  <c r="O63" i="33"/>
  <c r="O79" i="33" s="1"/>
  <c r="O116" i="33" s="1"/>
  <c r="O117" i="33" s="1"/>
  <c r="J63" i="33"/>
  <c r="J79" i="33" s="1"/>
  <c r="J116" i="33" s="1"/>
  <c r="J117" i="33" s="1"/>
  <c r="I114" i="33"/>
  <c r="F114" i="33"/>
  <c r="M114" i="33"/>
  <c r="Q95" i="33"/>
  <c r="F59" i="2"/>
  <c r="F63" i="2"/>
  <c r="F79" i="2" s="1"/>
  <c r="F116" i="2" s="1"/>
  <c r="F117" i="2" s="1"/>
  <c r="D59" i="2"/>
  <c r="D63" i="2"/>
  <c r="D79" i="2" s="1"/>
  <c r="D116" i="2" s="1"/>
  <c r="D117" i="2" s="1"/>
  <c r="B10" i="18"/>
  <c r="S79" i="33"/>
  <c r="S116" i="33" s="1"/>
  <c r="S117" i="33" s="1"/>
  <c r="C114" i="33"/>
  <c r="Q113" i="33"/>
  <c r="H114" i="33"/>
  <c r="L95" i="33"/>
  <c r="Q78" i="33"/>
  <c r="G95" i="33"/>
  <c r="L113" i="33"/>
  <c r="K114" i="33"/>
  <c r="L78" i="33"/>
  <c r="G78" i="33"/>
  <c r="G113" i="33"/>
  <c r="K59" i="33"/>
  <c r="K63" i="33"/>
  <c r="K79" i="33" s="1"/>
  <c r="K116" i="33" s="1"/>
  <c r="K117" i="33" s="1"/>
  <c r="I59" i="33"/>
  <c r="I63" i="33"/>
  <c r="I79" i="33" s="1"/>
  <c r="I116" i="33" s="1"/>
  <c r="I117" i="33" s="1"/>
  <c r="F63" i="33"/>
  <c r="F79" i="33" s="1"/>
  <c r="F116" i="33" s="1"/>
  <c r="F117" i="33" s="1"/>
  <c r="W53" i="33"/>
  <c r="X53" i="33"/>
  <c r="Y53" i="33"/>
  <c r="Z53" i="33"/>
  <c r="AA53" i="33"/>
  <c r="W15" i="33"/>
  <c r="W20" i="33" s="1"/>
  <c r="X15" i="33"/>
  <c r="X20" i="33" s="1"/>
  <c r="Y15" i="33"/>
  <c r="Z15" i="33"/>
  <c r="AA15" i="33"/>
  <c r="E8" i="18"/>
  <c r="F8" i="18"/>
  <c r="W30" i="33"/>
  <c r="X30" i="33"/>
  <c r="Y30" i="33"/>
  <c r="Z30" i="33"/>
  <c r="AA30" i="33"/>
  <c r="E11" i="18"/>
  <c r="F11" i="18"/>
  <c r="W49" i="33"/>
  <c r="G11" i="18" s="1"/>
  <c r="X49" i="33"/>
  <c r="H11" i="18" s="1"/>
  <c r="Y49" i="33"/>
  <c r="I11" i="18" s="1"/>
  <c r="Z49" i="33"/>
  <c r="J11" i="18" s="1"/>
  <c r="AA49" i="33"/>
  <c r="K11" i="18" s="1"/>
  <c r="AB53" i="33"/>
  <c r="W65" i="33"/>
  <c r="X65" i="33"/>
  <c r="Y65" i="33"/>
  <c r="Z65" i="33"/>
  <c r="AA65" i="33"/>
  <c r="AB65" i="33"/>
  <c r="W68" i="33"/>
  <c r="X68" i="33"/>
  <c r="Y68" i="33"/>
  <c r="Z68" i="33"/>
  <c r="AA68" i="33"/>
  <c r="AB68" i="33"/>
  <c r="W69" i="33"/>
  <c r="X69" i="33"/>
  <c r="Y69" i="33"/>
  <c r="Z69" i="33"/>
  <c r="AA69" i="33"/>
  <c r="AB69" i="33"/>
  <c r="W72" i="33"/>
  <c r="X72" i="33"/>
  <c r="Y72" i="33"/>
  <c r="Z72" i="33"/>
  <c r="AA72" i="33"/>
  <c r="AB72" i="33"/>
  <c r="W75" i="33"/>
  <c r="X75" i="33"/>
  <c r="Y75" i="33"/>
  <c r="Z75" i="33"/>
  <c r="AA75" i="33"/>
  <c r="AB75" i="33"/>
  <c r="W76" i="33"/>
  <c r="X76" i="33"/>
  <c r="Y76" i="33"/>
  <c r="Z76" i="33"/>
  <c r="AA76" i="33"/>
  <c r="AB76" i="33"/>
  <c r="W80" i="33"/>
  <c r="X80" i="33"/>
  <c r="Y80" i="33"/>
  <c r="Z80" i="33"/>
  <c r="AA80" i="33"/>
  <c r="AB80" i="33"/>
  <c r="E22" i="18"/>
  <c r="F22" i="18"/>
  <c r="W87" i="33"/>
  <c r="G22" i="18" s="1"/>
  <c r="X87" i="33"/>
  <c r="H22" i="18" s="1"/>
  <c r="Y87" i="33"/>
  <c r="I22" i="18" s="1"/>
  <c r="Z87" i="33"/>
  <c r="J22" i="18" s="1"/>
  <c r="AA87" i="33"/>
  <c r="K22" i="18" s="1"/>
  <c r="AB87" i="33"/>
  <c r="L22" i="18" s="1"/>
  <c r="E17" i="18"/>
  <c r="F17" i="18"/>
  <c r="W94" i="33"/>
  <c r="W70" i="33" s="1"/>
  <c r="G17" i="18" s="1"/>
  <c r="X94" i="33"/>
  <c r="X70" i="33" s="1"/>
  <c r="H17" i="18" s="1"/>
  <c r="Y94" i="33"/>
  <c r="Y70" i="33" s="1"/>
  <c r="I17" i="18" s="1"/>
  <c r="Z94" i="33"/>
  <c r="Z70" i="33" s="1"/>
  <c r="J17" i="18" s="1"/>
  <c r="AA94" i="33"/>
  <c r="AA70" i="33" s="1"/>
  <c r="K17" i="18" s="1"/>
  <c r="AB94" i="33"/>
  <c r="AB70" i="33" s="1"/>
  <c r="L17" i="18" s="1"/>
  <c r="E25" i="18"/>
  <c r="F25" i="18"/>
  <c r="W105" i="33"/>
  <c r="G25" i="18" s="1"/>
  <c r="X105" i="33"/>
  <c r="H25" i="18" s="1"/>
  <c r="Y105" i="33"/>
  <c r="I25" i="18" s="1"/>
  <c r="Z105" i="33"/>
  <c r="J25" i="18" s="1"/>
  <c r="AA105" i="33"/>
  <c r="K25" i="18" s="1"/>
  <c r="AB105" i="33"/>
  <c r="L25" i="18" s="1"/>
  <c r="E18" i="18"/>
  <c r="F18" i="18"/>
  <c r="W112" i="33"/>
  <c r="W77" i="33" s="1"/>
  <c r="G18" i="18" s="1"/>
  <c r="X112" i="33"/>
  <c r="X77" i="33" s="1"/>
  <c r="H18" i="18" s="1"/>
  <c r="Y112" i="33"/>
  <c r="Y77" i="33" s="1"/>
  <c r="I18" i="18" s="1"/>
  <c r="Z112" i="33"/>
  <c r="Z77" i="33" s="1"/>
  <c r="J18" i="18" s="1"/>
  <c r="AA112" i="33"/>
  <c r="AA77" i="33" s="1"/>
  <c r="K18" i="18" s="1"/>
  <c r="AB112" i="33"/>
  <c r="AB77" i="33" s="1"/>
  <c r="L18" i="18" s="1"/>
  <c r="D8" i="18"/>
  <c r="D11" i="18"/>
  <c r="D22" i="18"/>
  <c r="D17" i="18"/>
  <c r="D23" i="18" s="1"/>
  <c r="D25" i="18"/>
  <c r="D18" i="18"/>
  <c r="B112" i="33"/>
  <c r="B77" i="33" s="1"/>
  <c r="C18" i="18" s="1"/>
  <c r="B105" i="33"/>
  <c r="B94" i="33"/>
  <c r="B70" i="33" s="1"/>
  <c r="C17" i="18" s="1"/>
  <c r="B80" i="33"/>
  <c r="B76" i="33"/>
  <c r="A76" i="33"/>
  <c r="A75" i="33"/>
  <c r="B72" i="33"/>
  <c r="A72" i="33"/>
  <c r="B69" i="33"/>
  <c r="A69" i="33"/>
  <c r="B68" i="33"/>
  <c r="A68" i="33"/>
  <c r="A65" i="33"/>
  <c r="B53" i="33"/>
  <c r="C15" i="18" s="1"/>
  <c r="B49" i="33"/>
  <c r="C11" i="18" s="1"/>
  <c r="B30" i="33"/>
  <c r="B15" i="33"/>
  <c r="J8" i="18" l="1"/>
  <c r="Z35" i="33"/>
  <c r="G59" i="33"/>
  <c r="H8" i="18"/>
  <c r="X35" i="33"/>
  <c r="G8" i="18"/>
  <c r="W35" i="33"/>
  <c r="K8" i="18"/>
  <c r="AA35" i="33"/>
  <c r="I8" i="18"/>
  <c r="Y35" i="33"/>
  <c r="AA60" i="33"/>
  <c r="AA61" i="33" s="1"/>
  <c r="AA20" i="33"/>
  <c r="Y60" i="33"/>
  <c r="Y20" i="33"/>
  <c r="Z60" i="33"/>
  <c r="Z20" i="33"/>
  <c r="B13" i="35"/>
  <c r="E28" i="35"/>
  <c r="Q63" i="33"/>
  <c r="Q79" i="33" s="1"/>
  <c r="Q120" i="33" s="1"/>
  <c r="Z61" i="33"/>
  <c r="Y61" i="33"/>
  <c r="W60" i="33"/>
  <c r="W59" i="33" s="1"/>
  <c r="X60" i="33"/>
  <c r="X59" i="33" s="1"/>
  <c r="X61" i="33"/>
  <c r="B60" i="33"/>
  <c r="B61" i="33" s="1"/>
  <c r="D28" i="35"/>
  <c r="B28" i="35"/>
  <c r="E33" i="35"/>
  <c r="F24" i="35"/>
  <c r="B33" i="35"/>
  <c r="F23" i="35"/>
  <c r="D33" i="35"/>
  <c r="F19" i="35"/>
  <c r="C28" i="35"/>
  <c r="E13" i="35"/>
  <c r="E14" i="35" s="1"/>
  <c r="E16" i="35" s="1"/>
  <c r="E20" i="35" s="1"/>
  <c r="D13" i="35"/>
  <c r="D14" i="35" s="1"/>
  <c r="D16" i="35" s="1"/>
  <c r="D20" i="35" s="1"/>
  <c r="G63" i="33"/>
  <c r="G79" i="33" s="1"/>
  <c r="G120" i="33" s="1"/>
  <c r="C13" i="35"/>
  <c r="C14" i="35" s="1"/>
  <c r="C16" i="35" s="1"/>
  <c r="C20" i="35" s="1"/>
  <c r="C33" i="35"/>
  <c r="F27" i="35"/>
  <c r="L59" i="33"/>
  <c r="L63" i="33"/>
  <c r="L79" i="33" s="1"/>
  <c r="L116" i="33" s="1"/>
  <c r="L117" i="33" s="1"/>
  <c r="C25" i="18"/>
  <c r="B113" i="33"/>
  <c r="E116" i="33"/>
  <c r="E117" i="33" s="1"/>
  <c r="D116" i="33"/>
  <c r="D117" i="33" s="1"/>
  <c r="C63" i="2"/>
  <c r="Q114" i="33"/>
  <c r="Q119" i="33" s="1"/>
  <c r="G114" i="33"/>
  <c r="G119" i="33" s="1"/>
  <c r="L114" i="33"/>
  <c r="L119" i="33" s="1"/>
  <c r="C8" i="18"/>
  <c r="W95" i="33"/>
  <c r="B62" i="33"/>
  <c r="AA62" i="33"/>
  <c r="K15" i="18"/>
  <c r="AB62" i="33"/>
  <c r="L15" i="18"/>
  <c r="K6" i="18"/>
  <c r="Z62" i="33"/>
  <c r="J15" i="18"/>
  <c r="I6" i="18"/>
  <c r="H15" i="18"/>
  <c r="X62" i="33"/>
  <c r="H6" i="18"/>
  <c r="G15" i="18"/>
  <c r="W62" i="33"/>
  <c r="G6" i="18"/>
  <c r="J6" i="18"/>
  <c r="Y62" i="33"/>
  <c r="I15" i="18"/>
  <c r="B95" i="33"/>
  <c r="C22" i="18"/>
  <c r="F6" i="18"/>
  <c r="D6" i="18"/>
  <c r="E6" i="18"/>
  <c r="C6" i="18"/>
  <c r="Y113" i="33"/>
  <c r="Y95" i="33"/>
  <c r="X95" i="33"/>
  <c r="X113" i="33"/>
  <c r="AA95" i="33"/>
  <c r="W113" i="33"/>
  <c r="Z95" i="33"/>
  <c r="AA113" i="33"/>
  <c r="Z113" i="33"/>
  <c r="B78" i="33"/>
  <c r="AB95" i="33"/>
  <c r="AB113" i="33"/>
  <c r="AA78" i="33"/>
  <c r="W78" i="33"/>
  <c r="AB78" i="33"/>
  <c r="Z78" i="33"/>
  <c r="Y78" i="33"/>
  <c r="X78" i="33"/>
  <c r="W61" i="33" l="1"/>
  <c r="W63" i="33" s="1"/>
  <c r="W79" i="33" s="1"/>
  <c r="W116" i="33" s="1"/>
  <c r="D40" i="35"/>
  <c r="D41" i="35"/>
  <c r="E41" i="35"/>
  <c r="E40" i="35"/>
  <c r="C40" i="35"/>
  <c r="C41" i="35"/>
  <c r="F28" i="35"/>
  <c r="B114" i="33"/>
  <c r="B119" i="33" s="1"/>
  <c r="C35" i="35"/>
  <c r="D35" i="35"/>
  <c r="E34" i="35"/>
  <c r="E30" i="35"/>
  <c r="E37" i="35" s="1"/>
  <c r="E35" i="35"/>
  <c r="D30" i="35"/>
  <c r="D34" i="35"/>
  <c r="F13" i="35"/>
  <c r="C79" i="2"/>
  <c r="C116" i="2" s="1"/>
  <c r="C117" i="2" s="1"/>
  <c r="C34" i="35"/>
  <c r="C30" i="35"/>
  <c r="C37" i="35" s="1"/>
  <c r="F33" i="35"/>
  <c r="G121" i="33"/>
  <c r="B59" i="33"/>
  <c r="C13" i="18" s="1"/>
  <c r="G116" i="33"/>
  <c r="G117" i="33" s="1"/>
  <c r="L122" i="33"/>
  <c r="Q121" i="33"/>
  <c r="Q116" i="33"/>
  <c r="Q123" i="33" s="1"/>
  <c r="L121" i="33"/>
  <c r="L120" i="33"/>
  <c r="L123" i="33"/>
  <c r="Y114" i="33"/>
  <c r="Y119" i="33" s="1"/>
  <c r="W114" i="33"/>
  <c r="W119" i="33" s="1"/>
  <c r="Z59" i="33"/>
  <c r="J13" i="18" s="1"/>
  <c r="J14" i="18" s="1"/>
  <c r="Z63" i="33"/>
  <c r="Z79" i="33" s="1"/>
  <c r="Z116" i="33" s="1"/>
  <c r="Z114" i="33"/>
  <c r="Z119" i="33" s="1"/>
  <c r="G13" i="18"/>
  <c r="G14" i="18" s="1"/>
  <c r="AB114" i="33"/>
  <c r="AB119" i="33" s="1"/>
  <c r="H13" i="18"/>
  <c r="H14" i="18" s="1"/>
  <c r="AA114" i="33"/>
  <c r="AA119" i="33" s="1"/>
  <c r="X114" i="33"/>
  <c r="X119" i="33" s="1"/>
  <c r="X63" i="33"/>
  <c r="X79" i="33" s="1"/>
  <c r="X116" i="33" s="1"/>
  <c r="F13" i="18"/>
  <c r="F14" i="18" s="1"/>
  <c r="Y59" i="33"/>
  <c r="I13" i="18" s="1"/>
  <c r="I14" i="18" s="1"/>
  <c r="Y63" i="33"/>
  <c r="Y79" i="33" s="1"/>
  <c r="Y116" i="33" s="1"/>
  <c r="AA59" i="33"/>
  <c r="K13" i="18" s="1"/>
  <c r="K14" i="18" s="1"/>
  <c r="AA63" i="33"/>
  <c r="AA79" i="33" s="1"/>
  <c r="AA116" i="33" s="1"/>
  <c r="D13" i="18"/>
  <c r="E13" i="18"/>
  <c r="E14" i="18" s="1"/>
  <c r="AB63" i="33"/>
  <c r="AB79" i="33" s="1"/>
  <c r="E42" i="35" l="1"/>
  <c r="E31" i="35"/>
  <c r="D42" i="35"/>
  <c r="E36" i="35"/>
  <c r="D37" i="35"/>
  <c r="D31" i="35"/>
  <c r="D36" i="35"/>
  <c r="C31" i="35"/>
  <c r="C42" i="35"/>
  <c r="C36" i="35"/>
  <c r="B63" i="33"/>
  <c r="B79" i="33" s="1"/>
  <c r="G123" i="33"/>
  <c r="G122" i="33"/>
  <c r="AB116" i="33"/>
  <c r="AB117" i="33" s="1"/>
  <c r="Q117" i="33"/>
  <c r="Q122" i="33"/>
  <c r="X120" i="33"/>
  <c r="X121" i="33"/>
  <c r="AB120" i="33"/>
  <c r="AA121" i="33"/>
  <c r="AA120" i="33"/>
  <c r="W121" i="33"/>
  <c r="W120" i="33"/>
  <c r="AB121" i="33"/>
  <c r="W117" i="33"/>
  <c r="W122" i="33"/>
  <c r="W123" i="33"/>
  <c r="AA117" i="33"/>
  <c r="AA122" i="33"/>
  <c r="AA123" i="33"/>
  <c r="X117" i="33"/>
  <c r="X122" i="33"/>
  <c r="X123" i="33"/>
  <c r="Z120" i="33"/>
  <c r="Z121" i="33"/>
  <c r="Y120" i="33"/>
  <c r="Y121" i="33"/>
  <c r="B116" i="33" l="1"/>
  <c r="B120" i="33"/>
  <c r="B121" i="33"/>
  <c r="AB122" i="33"/>
  <c r="AB123" i="33"/>
  <c r="Y117" i="33"/>
  <c r="Y122" i="33"/>
  <c r="Y123" i="33"/>
  <c r="Z117" i="33"/>
  <c r="Z122" i="33"/>
  <c r="Z123" i="33"/>
  <c r="B122" i="33" l="1"/>
  <c r="B123" i="33"/>
  <c r="B117" i="33"/>
  <c r="B49" i="2"/>
  <c r="B30" i="2"/>
  <c r="L21" i="18"/>
  <c r="K21" i="18"/>
  <c r="J21" i="18"/>
  <c r="I21" i="18"/>
  <c r="H21" i="18"/>
  <c r="G21" i="18"/>
  <c r="F21" i="18"/>
  <c r="E21" i="18"/>
  <c r="D21" i="18"/>
  <c r="C21" i="18"/>
  <c r="B21" i="18"/>
  <c r="B112" i="2"/>
  <c r="B105" i="2"/>
  <c r="B94" i="2"/>
  <c r="B87" i="2"/>
  <c r="B80" i="2"/>
  <c r="B76" i="2"/>
  <c r="A76" i="2"/>
  <c r="A75" i="2"/>
  <c r="B72" i="2"/>
  <c r="A72" i="2"/>
  <c r="B69" i="2"/>
  <c r="A69" i="2"/>
  <c r="A68" i="2"/>
  <c r="B65" i="2"/>
  <c r="A65" i="2"/>
  <c r="B53" i="2"/>
  <c r="B8" i="18" l="1"/>
  <c r="M8" i="18" s="1"/>
  <c r="B11" i="18"/>
  <c r="M11" i="18" s="1"/>
  <c r="B22" i="18"/>
  <c r="B95" i="2"/>
  <c r="B25" i="18"/>
  <c r="B113" i="2"/>
  <c r="B62" i="2"/>
  <c r="B15" i="18"/>
  <c r="M15" i="18" s="1"/>
  <c r="B70" i="2"/>
  <c r="B17" i="18"/>
  <c r="B6" i="18"/>
  <c r="M6" i="18" s="1"/>
  <c r="B77" i="2"/>
  <c r="B18" i="18"/>
  <c r="B26" i="18" s="1"/>
  <c r="F26" i="18"/>
  <c r="E26" i="18"/>
  <c r="G26" i="18"/>
  <c r="I26" i="18"/>
  <c r="K26" i="18"/>
  <c r="H26" i="18"/>
  <c r="L26" i="18"/>
  <c r="J26" i="18"/>
  <c r="F6" i="35" l="1"/>
  <c r="B14" i="35"/>
  <c r="B78" i="2"/>
  <c r="F27" i="18"/>
  <c r="D26" i="18"/>
  <c r="D27" i="18" s="1"/>
  <c r="K27" i="18"/>
  <c r="L16" i="18"/>
  <c r="I27" i="18"/>
  <c r="J27" i="18"/>
  <c r="G27" i="18"/>
  <c r="H27" i="18"/>
  <c r="E27" i="18"/>
  <c r="L27" i="18"/>
  <c r="M25" i="18"/>
  <c r="F16" i="18"/>
  <c r="B114" i="2"/>
  <c r="M22" i="18"/>
  <c r="D14" i="18"/>
  <c r="D16" i="18" s="1"/>
  <c r="G16" i="18"/>
  <c r="M10" i="18"/>
  <c r="B59" i="2" l="1"/>
  <c r="B13" i="18" s="1"/>
  <c r="B63" i="2"/>
  <c r="B79" i="2" s="1"/>
  <c r="B120" i="2" s="1"/>
  <c r="B16" i="35"/>
  <c r="F14" i="35"/>
  <c r="B119" i="2"/>
  <c r="C26" i="18"/>
  <c r="C27" i="18" s="1"/>
  <c r="M18" i="18"/>
  <c r="E16" i="18"/>
  <c r="I16" i="18"/>
  <c r="K16" i="18"/>
  <c r="H16" i="18"/>
  <c r="J16" i="18"/>
  <c r="M13" i="18" l="1"/>
  <c r="M14" i="18" s="1"/>
  <c r="B14" i="18"/>
  <c r="B16" i="18" s="1"/>
  <c r="B20" i="35"/>
  <c r="F16" i="35"/>
  <c r="B121" i="2"/>
  <c r="B116" i="2"/>
  <c r="B122" i="2" s="1"/>
  <c r="B41" i="35" l="1"/>
  <c r="B40" i="35"/>
  <c r="B30" i="35"/>
  <c r="F20" i="35"/>
  <c r="G53" i="35" s="1"/>
  <c r="B35" i="35"/>
  <c r="B34" i="35"/>
  <c r="B123" i="2"/>
  <c r="B117" i="2"/>
  <c r="I23" i="18"/>
  <c r="I24" i="18" s="1"/>
  <c r="I19" i="18"/>
  <c r="E23" i="18"/>
  <c r="E24" i="18" s="1"/>
  <c r="E19" i="18"/>
  <c r="C23" i="18"/>
  <c r="C24" i="18" s="1"/>
  <c r="C28" i="18" s="1"/>
  <c r="C19" i="18"/>
  <c r="J23" i="18"/>
  <c r="J24" i="18" s="1"/>
  <c r="J19" i="18"/>
  <c r="G48" i="35" l="1"/>
  <c r="G49" i="35"/>
  <c r="G46" i="35"/>
  <c r="G50" i="35"/>
  <c r="G51" i="35"/>
  <c r="G52" i="35"/>
  <c r="G54" i="35"/>
  <c r="G47" i="35"/>
  <c r="G55" i="35"/>
  <c r="F41" i="35"/>
  <c r="F40" i="35"/>
  <c r="G28" i="35"/>
  <c r="G26" i="35"/>
  <c r="G25" i="35"/>
  <c r="G23" i="35"/>
  <c r="G22" i="35"/>
  <c r="F34" i="35"/>
  <c r="F35" i="35"/>
  <c r="B42" i="35"/>
  <c r="B37" i="35"/>
  <c r="B36" i="35"/>
  <c r="F30" i="35"/>
  <c r="B31" i="35"/>
  <c r="F31" i="35" s="1"/>
  <c r="D24" i="18"/>
  <c r="D19" i="18"/>
  <c r="C33" i="18"/>
  <c r="L23" i="18"/>
  <c r="L24" i="18" s="1"/>
  <c r="L19" i="18"/>
  <c r="E33" i="18"/>
  <c r="E20" i="18"/>
  <c r="K23" i="18"/>
  <c r="K24" i="18" s="1"/>
  <c r="K19" i="18"/>
  <c r="G23" i="18"/>
  <c r="G24" i="18" s="1"/>
  <c r="G19" i="18"/>
  <c r="J33" i="18"/>
  <c r="J20" i="18"/>
  <c r="J28" i="18"/>
  <c r="E28" i="18"/>
  <c r="F23" i="18"/>
  <c r="F24" i="18" s="1"/>
  <c r="F19" i="18"/>
  <c r="H23" i="18"/>
  <c r="H24" i="18" s="1"/>
  <c r="H28" i="18" s="1"/>
  <c r="H19" i="18"/>
  <c r="I33" i="18"/>
  <c r="I20" i="18"/>
  <c r="I28" i="18"/>
  <c r="I41" i="18" l="1"/>
  <c r="I40" i="18"/>
  <c r="E41" i="18"/>
  <c r="E40" i="18"/>
  <c r="J41" i="18"/>
  <c r="J40" i="18"/>
  <c r="E34" i="18"/>
  <c r="F36" i="35"/>
  <c r="G30" i="35"/>
  <c r="G31" i="35" s="1"/>
  <c r="F42" i="35"/>
  <c r="F37" i="35"/>
  <c r="G37" i="35" s="1"/>
  <c r="F20" i="18"/>
  <c r="F33" i="18"/>
  <c r="L33" i="18"/>
  <c r="L20" i="18"/>
  <c r="J30" i="18"/>
  <c r="J35" i="18"/>
  <c r="F28" i="18"/>
  <c r="G33" i="18"/>
  <c r="G20" i="18"/>
  <c r="L28" i="18"/>
  <c r="G28" i="18"/>
  <c r="H33" i="18"/>
  <c r="H20" i="18"/>
  <c r="I34" i="18"/>
  <c r="I35" i="18"/>
  <c r="I30" i="18"/>
  <c r="K33" i="18"/>
  <c r="K20" i="18"/>
  <c r="D33" i="18"/>
  <c r="D20" i="18"/>
  <c r="E30" i="18"/>
  <c r="E35" i="18"/>
  <c r="J34" i="18"/>
  <c r="K28" i="18"/>
  <c r="D28" i="18"/>
  <c r="I42" i="18" l="1"/>
  <c r="G41" i="18"/>
  <c r="G40" i="18"/>
  <c r="D41" i="18"/>
  <c r="D40" i="18"/>
  <c r="L41" i="18"/>
  <c r="L40" i="18"/>
  <c r="K41" i="18"/>
  <c r="K40" i="18"/>
  <c r="H41" i="18"/>
  <c r="H40" i="18"/>
  <c r="F40" i="18"/>
  <c r="F41" i="18"/>
  <c r="E42" i="18"/>
  <c r="L34" i="18"/>
  <c r="G34" i="18"/>
  <c r="F34" i="18"/>
  <c r="J42" i="18"/>
  <c r="K30" i="18"/>
  <c r="K35" i="18"/>
  <c r="I36" i="18"/>
  <c r="I37" i="18"/>
  <c r="I31" i="18"/>
  <c r="J31" i="18"/>
  <c r="J37" i="18"/>
  <c r="J36" i="18"/>
  <c r="L30" i="18"/>
  <c r="L35" i="18"/>
  <c r="K34" i="18"/>
  <c r="H34" i="18"/>
  <c r="H35" i="18"/>
  <c r="H30" i="18"/>
  <c r="E37" i="18"/>
  <c r="E36" i="18"/>
  <c r="E31" i="18"/>
  <c r="D30" i="18"/>
  <c r="D35" i="18"/>
  <c r="G30" i="18"/>
  <c r="G35" i="18"/>
  <c r="D34" i="18"/>
  <c r="F30" i="18"/>
  <c r="F35" i="18"/>
  <c r="F42" i="18" l="1"/>
  <c r="K42" i="18"/>
  <c r="L42" i="18"/>
  <c r="G42" i="18"/>
  <c r="H42" i="18"/>
  <c r="D42" i="18"/>
  <c r="H31" i="18"/>
  <c r="H36" i="18"/>
  <c r="H37" i="18"/>
  <c r="G31" i="18"/>
  <c r="G36" i="18"/>
  <c r="G37" i="18"/>
  <c r="D31" i="18"/>
  <c r="D37" i="18"/>
  <c r="D36" i="18"/>
  <c r="F31" i="18"/>
  <c r="F36" i="18"/>
  <c r="F37" i="18"/>
  <c r="L31" i="18"/>
  <c r="L36" i="18"/>
  <c r="L37" i="18"/>
  <c r="K31" i="18"/>
  <c r="K37" i="18"/>
  <c r="K36" i="18"/>
  <c r="C14" i="18" l="1"/>
  <c r="B27" i="18"/>
  <c r="C16" i="18" l="1"/>
  <c r="M16" i="18" s="1"/>
  <c r="M27" i="18"/>
  <c r="M26" i="18"/>
  <c r="B19" i="18"/>
  <c r="M19" i="18" s="1"/>
  <c r="B23" i="18"/>
  <c r="B24" i="18" s="1"/>
  <c r="B28" i="18" s="1"/>
  <c r="M28" i="18" s="1"/>
  <c r="M17" i="18"/>
  <c r="B33" i="18" l="1"/>
  <c r="C20" i="18"/>
  <c r="B20" i="18"/>
  <c r="M23" i="18"/>
  <c r="M24" i="18"/>
  <c r="B41" i="18" l="1"/>
  <c r="B40" i="18"/>
  <c r="C41" i="18"/>
  <c r="C40" i="18"/>
  <c r="B30" i="18"/>
  <c r="M20" i="18"/>
  <c r="C34" i="18"/>
  <c r="C30" i="18"/>
  <c r="C36" i="18" s="1"/>
  <c r="C35" i="18"/>
  <c r="B35" i="18"/>
  <c r="B34" i="18"/>
  <c r="M33" i="18"/>
  <c r="N46" i="18" l="1"/>
  <c r="N22" i="18"/>
  <c r="N23" i="18"/>
  <c r="N50" i="18"/>
  <c r="N48" i="18"/>
  <c r="N47" i="18"/>
  <c r="N49" i="18"/>
  <c r="N54" i="18"/>
  <c r="N53" i="18"/>
  <c r="N52" i="18"/>
  <c r="N51" i="18"/>
  <c r="N55" i="18"/>
  <c r="M41" i="18"/>
  <c r="M40" i="18"/>
  <c r="C42" i="18"/>
  <c r="B42" i="18"/>
  <c r="M35" i="18"/>
  <c r="N28" i="18"/>
  <c r="N26" i="18"/>
  <c r="N25" i="18"/>
  <c r="B36" i="18"/>
  <c r="M30" i="18"/>
  <c r="N30" i="18" s="1"/>
  <c r="B31" i="18"/>
  <c r="B37" i="18"/>
  <c r="M34" i="18"/>
  <c r="C37" i="18"/>
  <c r="C31" i="18"/>
  <c r="M42" i="18" l="1"/>
  <c r="N31" i="18"/>
  <c r="M31" i="18"/>
  <c r="M37" i="18"/>
  <c r="N37" i="18" s="1"/>
  <c r="M36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Olof Falk</author>
  </authors>
  <commentList>
    <comment ref="C3" authorId="0" shapeId="0" xr:uid="{9CF0DD42-EA9D-423F-BAE4-7C0D8B29047B}">
      <text>
        <r>
          <rPr>
            <b/>
            <sz val="9"/>
            <color indexed="81"/>
            <rFont val="Tahoma"/>
            <family val="2"/>
          </rPr>
          <t>Olof Falk:</t>
        </r>
        <r>
          <rPr>
            <sz val="9"/>
            <color indexed="81"/>
            <rFont val="Tahoma"/>
            <family val="2"/>
          </rPr>
          <t xml:space="preserve">
Fyll i Startdaum för respektive Arbetspaket (AP) nedan
</t>
        </r>
      </text>
    </comment>
    <comment ref="D3" authorId="0" shapeId="0" xr:uid="{4DD0E34A-5C4E-4026-B7A2-922CAA3D5351}">
      <text>
        <r>
          <rPr>
            <b/>
            <sz val="9"/>
            <color indexed="81"/>
            <rFont val="Tahoma"/>
            <family val="2"/>
          </rPr>
          <t>Olof Falk:</t>
        </r>
        <r>
          <rPr>
            <sz val="9"/>
            <color indexed="81"/>
            <rFont val="Tahoma"/>
            <family val="2"/>
          </rPr>
          <t xml:space="preserve">
Fyll i Slutdaum för respektive Arbetspaket (AP) nedan</t>
        </r>
      </text>
    </comment>
    <comment ref="A4" authorId="0" shapeId="0" xr:uid="{4815ED82-1298-460A-8357-B79C86724776}">
      <text>
        <r>
          <rPr>
            <b/>
            <sz val="9"/>
            <color indexed="81"/>
            <rFont val="Tahoma"/>
            <family val="2"/>
          </rPr>
          <t>Olof Falk:</t>
        </r>
        <r>
          <rPr>
            <sz val="9"/>
            <color indexed="81"/>
            <rFont val="Tahoma"/>
            <family val="2"/>
          </rPr>
          <t xml:space="preserve">
AP 1, Ange namn på arbetspaket</t>
        </r>
      </text>
    </comment>
    <comment ref="E4" authorId="0" shapeId="0" xr:uid="{042C1212-E7EF-4171-AFA4-0501C3F54629}">
      <text>
        <r>
          <rPr>
            <b/>
            <sz val="9"/>
            <color indexed="81"/>
            <rFont val="Tahoma"/>
            <family val="2"/>
          </rPr>
          <t>Totalsumma AP 1
Summa E5:E8 (Uppskattade belopp Aktiviteter för detta Arbetspaket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0" shapeId="0" xr:uid="{602E31EE-E733-4355-82A7-0A0258E79F97}">
      <text>
        <r>
          <rPr>
            <b/>
            <sz val="9"/>
            <color indexed="81"/>
            <rFont val="Tahoma"/>
            <family val="2"/>
          </rPr>
          <t>Olof Falk:</t>
        </r>
        <r>
          <rPr>
            <sz val="9"/>
            <color indexed="81"/>
            <rFont val="Tahoma"/>
            <family val="2"/>
          </rPr>
          <t xml:space="preserve">
AP 2, Ange namn på arbetspaket</t>
        </r>
      </text>
    </comment>
    <comment ref="E9" authorId="0" shapeId="0" xr:uid="{8C2D1926-2E9B-4F66-97F5-EB3E921139C3}">
      <text>
        <r>
          <rPr>
            <b/>
            <sz val="9"/>
            <color indexed="81"/>
            <rFont val="Tahoma"/>
            <family val="2"/>
          </rPr>
          <t>Totalsumma AP 2
Summa E10:E13 (Uppskattade belopp Aktiviteter för detta Arbetspaket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 xr:uid="{D225A0FA-FF08-497C-A7EC-AE5062CFB926}">
      <text>
        <r>
          <rPr>
            <b/>
            <sz val="9"/>
            <color indexed="81"/>
            <rFont val="Tahoma"/>
            <family val="2"/>
          </rPr>
          <t>Olof Falk:</t>
        </r>
        <r>
          <rPr>
            <sz val="9"/>
            <color indexed="81"/>
            <rFont val="Tahoma"/>
            <family val="2"/>
          </rPr>
          <t xml:space="preserve">
AP 3, Ange namn på arbetspaket</t>
        </r>
      </text>
    </comment>
    <comment ref="E14" authorId="0" shapeId="0" xr:uid="{1529BF7F-6CDF-4B62-B7F7-D35C6B39C8DF}">
      <text>
        <r>
          <rPr>
            <b/>
            <sz val="9"/>
            <color indexed="81"/>
            <rFont val="Tahoma"/>
            <family val="2"/>
          </rPr>
          <t>Totalsumma AP 3
Summa E15:E18 (Uppskattade belopp Aktiviteter för detta Arbetspaket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" authorId="0" shapeId="0" xr:uid="{948E67DE-630F-451F-AC3D-6F1F0CDF8D22}">
      <text>
        <r>
          <rPr>
            <b/>
            <sz val="9"/>
            <color indexed="81"/>
            <rFont val="Tahoma"/>
            <family val="2"/>
          </rPr>
          <t>Olof Falk:</t>
        </r>
        <r>
          <rPr>
            <sz val="9"/>
            <color indexed="81"/>
            <rFont val="Tahoma"/>
            <family val="2"/>
          </rPr>
          <t xml:space="preserve">
AP 4, Ange namn på arbetspaket</t>
        </r>
      </text>
    </comment>
    <comment ref="E19" authorId="0" shapeId="0" xr:uid="{020C962F-8ACD-4AB9-B210-D5ECC7320BE5}">
      <text>
        <r>
          <rPr>
            <b/>
            <sz val="9"/>
            <color indexed="81"/>
            <rFont val="Tahoma"/>
            <family val="2"/>
          </rPr>
          <t>Totalsumma AP 4
Summa E20:E23 (Uppskattade belopp Aktiviteter för detta Arbetspaket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4" authorId="0" shapeId="0" xr:uid="{CFD3DA57-C3D8-4554-B989-BC9AD545BF59}">
      <text>
        <r>
          <rPr>
            <b/>
            <sz val="9"/>
            <color indexed="81"/>
            <rFont val="Tahoma"/>
            <family val="2"/>
          </rPr>
          <t>Olof Falk:</t>
        </r>
        <r>
          <rPr>
            <sz val="9"/>
            <color indexed="81"/>
            <rFont val="Tahoma"/>
            <family val="2"/>
          </rPr>
          <t xml:space="preserve">
Obligatorisk</t>
        </r>
      </text>
    </comment>
    <comment ref="E24" authorId="0" shapeId="0" xr:uid="{7DE9D13E-131B-4785-B846-7A2451D7FFA1}">
      <text>
        <r>
          <rPr>
            <b/>
            <sz val="9"/>
            <color indexed="81"/>
            <rFont val="Tahoma"/>
            <family val="2"/>
          </rPr>
          <t>Totalsumma AP 5
Summa E25:E28 (Uppskattade belopp Aktiviteter för detta Arbetspaket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4A15490E-2D5C-45C0-B065-49FF49721F64}">
      <text>
        <r>
          <rPr>
            <b/>
            <sz val="9"/>
            <color indexed="81"/>
            <rFont val="Tahoma"/>
            <family val="2"/>
          </rPr>
          <t>Olof Falk:</t>
        </r>
        <r>
          <rPr>
            <sz val="9"/>
            <color indexed="81"/>
            <rFont val="Tahoma"/>
            <family val="2"/>
          </rPr>
          <t xml:space="preserve">
Obligatorisk</t>
        </r>
      </text>
    </comment>
    <comment ref="E29" authorId="0" shapeId="0" xr:uid="{9015E8B4-87A0-475F-9C3D-F401E6B06C46}">
      <text>
        <r>
          <rPr>
            <b/>
            <sz val="9"/>
            <color indexed="81"/>
            <rFont val="Tahoma"/>
            <family val="2"/>
          </rPr>
          <t>Totalsumma AP 6
Summa E30 (Uppskattade belopp Aktiviteter för detta Arbetspaket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 shapeId="0" xr:uid="{D203733E-6C54-4102-83BF-1F54563013FC}">
      <text>
        <r>
          <rPr>
            <b/>
            <sz val="9"/>
            <color indexed="81"/>
            <rFont val="Tahoma"/>
            <family val="2"/>
          </rPr>
          <t>Olof Falk:</t>
        </r>
        <r>
          <rPr>
            <sz val="9"/>
            <color indexed="81"/>
            <rFont val="Tahoma"/>
            <family val="2"/>
          </rPr>
          <t xml:space="preserve">
Obligatorisk
</t>
        </r>
      </text>
    </comment>
    <comment ref="E31" authorId="0" shapeId="0" xr:uid="{30142C40-1DA4-4329-AC89-D2B6C15637DA}">
      <text>
        <r>
          <rPr>
            <b/>
            <sz val="9"/>
            <color indexed="81"/>
            <rFont val="Tahoma"/>
            <family val="2"/>
          </rPr>
          <t>Totalsumma AP 7
Summa E32 (Uppskattade belopp Aktiviteter för detta Arbetspaket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" authorId="0" shapeId="0" xr:uid="{332CAC20-5399-4F50-A616-D115146D0F0E}">
      <text>
        <r>
          <rPr>
            <b/>
            <sz val="9"/>
            <color indexed="81"/>
            <rFont val="Tahoma"/>
            <family val="2"/>
          </rPr>
          <t>Olof Falk:</t>
        </r>
        <r>
          <rPr>
            <sz val="9"/>
            <color indexed="81"/>
            <rFont val="Tahoma"/>
            <family val="2"/>
          </rPr>
          <t xml:space="preserve">
Måste matcha Summa totala kostnader i Budget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Olof Falk</author>
    <author>Katarina Rydén</author>
  </authors>
  <commentList>
    <comment ref="B2" authorId="0" shapeId="0" xr:uid="{0AAF662A-C745-4E27-B725-DE6EAD4B3506}">
      <text>
        <r>
          <rPr>
            <b/>
            <sz val="9"/>
            <color indexed="81"/>
            <rFont val="Tahoma"/>
            <family val="2"/>
          </rPr>
          <t>Ange namn på projektet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" authorId="0" shapeId="0" xr:uid="{40B731B0-F36B-4C6C-8B9B-95941DBC5A56}">
      <text>
        <r>
          <rPr>
            <b/>
            <sz val="9"/>
            <color indexed="81"/>
            <rFont val="Tahoma"/>
            <family val="2"/>
          </rPr>
          <t>Ange projektperiod,
t.ex. 2023-09-01 --
2026-08-31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F8FFB432-7904-4511-B200-A071D7B2D56A}">
      <text>
        <r>
          <rPr>
            <b/>
            <sz val="9"/>
            <color indexed="81"/>
            <rFont val="Tahoma"/>
            <family val="2"/>
          </rPr>
          <t>Ange det Ärende-ID som genereras i Min Ansökan i er ansökan till Region Kalmar Län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1" shapeId="0" xr:uid="{7DDA7DC3-7AAA-4F86-8563-9A150617C16C}">
      <text>
        <r>
          <rPr>
            <sz val="9"/>
            <color indexed="81"/>
            <rFont val="Tahoma"/>
            <family val="2"/>
          </rPr>
          <t xml:space="preserve">Anges i positivt belopp. Budgetmallen drar automatiskt av beloppet från stödberättigande kostnader.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Olof Falk</author>
  </authors>
  <commentList>
    <comment ref="A6" authorId="0" shapeId="0" xr:uid="{85E49C81-F8B4-42AA-BCA2-CB7A963D01E2}">
      <text>
        <r>
          <rPr>
            <b/>
            <sz val="9"/>
            <color indexed="81"/>
            <rFont val="Tahoma"/>
            <family val="2"/>
          </rPr>
          <t xml:space="preserve">
Personal/löner
Ange respektive roll i projektet, beräknad månadslön (in
kl lönebikostnader) och sysselsättningsgrad i Raderna A:7;14
Ange per år beräknad kostnad för respektive roll för hela projektperioden i Cellerna C7:F7 till C14:F14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Olof Falk</author>
    <author>Katarina Rydén</author>
  </authors>
  <commentList>
    <comment ref="B2" authorId="0" shapeId="0" xr:uid="{BBB27EDB-B42E-4379-9B75-815C163D1AD4}">
      <text>
        <r>
          <rPr>
            <b/>
            <sz val="9"/>
            <color indexed="81"/>
            <rFont val="Tahoma"/>
            <family val="2"/>
          </rPr>
          <t>Ange namn på projektet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" authorId="0" shapeId="0" xr:uid="{4CED6AB2-310E-46BA-B7ED-5076CF423E99}">
      <text>
        <r>
          <rPr>
            <b/>
            <sz val="9"/>
            <color indexed="81"/>
            <rFont val="Tahoma"/>
            <family val="2"/>
          </rPr>
          <t>Ange projektperiod,
t.ex. 2023-09-01 --
2026-08-31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77D15E1B-ABBF-4479-8B56-175A0B449428}">
      <text>
        <r>
          <rPr>
            <b/>
            <sz val="9"/>
            <color indexed="81"/>
            <rFont val="Tahoma"/>
            <family val="2"/>
          </rPr>
          <t>Ange det Ärende-ID som genereras i Min Ansökan i er ansökan till Region Kalmar Län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1" shapeId="0" xr:uid="{1104BAD0-AC7D-4B64-99E1-36212C85FCAF}">
      <text>
        <r>
          <rPr>
            <sz val="9"/>
            <color indexed="81"/>
            <rFont val="Tahoma"/>
            <family val="2"/>
          </rPr>
          <t xml:space="preserve">Anges i positivt belopp. Budgetmallen drar automatiskt av beloppet från stödberättigande kostnader.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Olof Falk</author>
    <author>tc={D16135DF-C92B-490E-8C41-033F2950954E}</author>
  </authors>
  <commentList>
    <comment ref="A6" authorId="0" shapeId="0" xr:uid="{AC2BF96D-A800-4C32-9B92-AB868C373877}">
      <text>
        <r>
          <rPr>
            <b/>
            <sz val="9"/>
            <color indexed="81"/>
            <rFont val="Tahoma"/>
            <family val="2"/>
          </rPr>
          <t xml:space="preserve">
Personal/löner
Ange respektive roll i projektet, beräknad månadslön (inkl lönebikostnader) och sysselsättningsgrad i Raderna A:7;14
Ange per år beräknad kostnad för respektive roll för hela projektperioden i Cellerna C7:F7 till C14:F14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0" authorId="1" shapeId="0" xr:uid="{D16135DF-C92B-490E-8C41-033F2950954E}">
      <text>
        <t>[Trådad kommentar]
I din version av Excel kan du läsa den här trådade kommentaren, men eventuella ändringar i den tas bort om filen öppnas i en senare version av Excel. Läs mer: https://go.microsoft.com/fwlink/?linkid=870924
Kommentar:
    Anges i positivt belopp. Budgetmallen drar automatiskt av beloppet från stödberättigande kostnader.</t>
      </text>
    </comment>
  </commentList>
</comments>
</file>

<file path=xl/sharedStrings.xml><?xml version="1.0" encoding="utf-8"?>
<sst xmlns="http://schemas.openxmlformats.org/spreadsheetml/2006/main" count="462" uniqueCount="116">
  <si>
    <t xml:space="preserve">Sammanställning </t>
  </si>
  <si>
    <t>Projektbudget</t>
  </si>
  <si>
    <t>Projektägare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</si>
  <si>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</si>
  <si>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</si>
  <si>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</si>
  <si>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</si>
  <si>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</si>
  <si>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</si>
  <si>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</si>
  <si>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 9</t>
  </si>
  <si>
    <t>Partner 10</t>
  </si>
  <si>
    <t>Totalt</t>
  </si>
  <si>
    <t>Projektintäkter</t>
  </si>
  <si>
    <t>Summa kostnader</t>
  </si>
  <si>
    <t>Summa faktiska kostnader</t>
  </si>
  <si>
    <t>Privat bidrag i annat än pengar</t>
  </si>
  <si>
    <t>Offentligt bidrag i annat än pengar</t>
  </si>
  <si>
    <t>Summa bidrag i annat än pengar</t>
  </si>
  <si>
    <t>Summa totala kostnader</t>
  </si>
  <si>
    <t>Medfinansiering</t>
  </si>
  <si>
    <t>Privat kontantfinansiering</t>
  </si>
  <si>
    <t>Summa privat medfinansiering</t>
  </si>
  <si>
    <t>Offentlig kontant finansiering</t>
  </si>
  <si>
    <t>Offentliga bidrag i annat än pengar</t>
  </si>
  <si>
    <t>Summa offentlig medfinansiering</t>
  </si>
  <si>
    <t>Summa medfinansiering</t>
  </si>
  <si>
    <t>Stöd</t>
  </si>
  <si>
    <t>Summa finansiering</t>
  </si>
  <si>
    <t>Sammanställning</t>
  </si>
  <si>
    <t>Andel bidrag i annat än pengar av total medfinansiering</t>
  </si>
  <si>
    <t>Andel privat medfinansiering</t>
  </si>
  <si>
    <t>Andel offentlig medfinansiering</t>
  </si>
  <si>
    <t>Kostnader</t>
  </si>
  <si>
    <t xml:space="preserve"> </t>
  </si>
  <si>
    <t>Summa</t>
  </si>
  <si>
    <t>Externa tjänster</t>
  </si>
  <si>
    <t>Investeringar, material och lokaler</t>
  </si>
  <si>
    <t>Resor och logi</t>
  </si>
  <si>
    <t>Schablonkostnader</t>
  </si>
  <si>
    <t>Offentlig kontantfinansiering</t>
  </si>
  <si>
    <t>År 1</t>
  </si>
  <si>
    <t>År 2</t>
  </si>
  <si>
    <t>År 3</t>
  </si>
  <si>
    <t>Ange namn på partner</t>
  </si>
  <si>
    <t>Ange namn på Projektägare</t>
  </si>
  <si>
    <t>År 4</t>
  </si>
  <si>
    <t>Summa Projektintäkter</t>
  </si>
  <si>
    <t>Totalt Partner 2</t>
  </si>
  <si>
    <t>Totalt Partner 3</t>
  </si>
  <si>
    <t>Totalt Partner 4</t>
  </si>
  <si>
    <t>Totalt PÄ</t>
  </si>
  <si>
    <t>Projektnamn:</t>
  </si>
  <si>
    <t>Projektperiod:</t>
  </si>
  <si>
    <t>Ärende-ID:</t>
  </si>
  <si>
    <r>
      <rPr>
        <b/>
        <sz val="14"/>
        <color rgb="FFC00000"/>
        <rFont val="Calibri"/>
        <family val="2"/>
        <scheme val="minor"/>
      </rPr>
      <t xml:space="preserve">Planeringsbudget samverkanspartners </t>
    </r>
    <r>
      <rPr>
        <b/>
        <sz val="14"/>
        <color theme="1"/>
        <rFont val="Calibri"/>
        <family val="2"/>
        <scheme val="minor"/>
      </rPr>
      <t xml:space="preserve">            </t>
    </r>
    <r>
      <rPr>
        <b/>
        <i/>
        <sz val="14"/>
        <color rgb="FFFF0000"/>
        <rFont val="Calibri"/>
        <family val="2"/>
        <scheme val="minor"/>
      </rPr>
      <t>Används vid samverkansprojekt!</t>
    </r>
  </si>
  <si>
    <t>Totalt Partner 5</t>
  </si>
  <si>
    <t xml:space="preserve">Planeringsbudget Projektägare (PÄ)                  </t>
  </si>
  <si>
    <t>Totalt (100%)</t>
  </si>
  <si>
    <t>Ärende-ID till Region Kalmar Län 1:1 medel:</t>
  </si>
  <si>
    <t xml:space="preserve"> andel av faktiska kostnader</t>
  </si>
  <si>
    <t>Region Kalmar län 1:1 medel</t>
  </si>
  <si>
    <t>Stöd vid kostnadssättning av aktivitetsplan i Min ansökan</t>
  </si>
  <si>
    <t>Startdatum</t>
  </si>
  <si>
    <t>Slutdatum</t>
  </si>
  <si>
    <t>Summa totalkostnad =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</si>
  <si>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</si>
  <si>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</si>
  <si>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</si>
  <si>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</si>
  <si>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</si>
  <si>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</si>
  <si>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</si>
  <si>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</si>
  <si>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</si>
  <si>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</si>
  <si>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</si>
  <si>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</si>
  <si>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</si>
  <si>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</si>
  <si>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</si>
  <si>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</si>
  <si>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</si>
  <si>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5.2</t>
  </si>
  <si>
    <t>5.3</t>
  </si>
  <si>
    <t>5.4</t>
  </si>
  <si>
    <t>6.1 Avslutsarbete</t>
  </si>
  <si>
    <t>7.1 Utvärdering och lärande</t>
  </si>
  <si>
    <t>Arbetspaket (AP)/Aktivitet 1.2, 1.2 osv</t>
  </si>
  <si>
    <t>AP 5 - Extern kommunikation och resultatspridning</t>
  </si>
  <si>
    <t>AP 6 Avslutsarbete</t>
  </si>
  <si>
    <t>AP 7 - Utvärdering och lärande</t>
  </si>
  <si>
    <r>
      <t xml:space="preserve">AP 1 - </t>
    </r>
    <r>
      <rPr>
        <b/>
        <i/>
        <sz val="11"/>
        <color theme="1"/>
        <rFont val="Calibri"/>
        <family val="2"/>
        <scheme val="minor"/>
      </rPr>
      <t>fyll i namn på arbetspaket här</t>
    </r>
  </si>
  <si>
    <r>
      <t xml:space="preserve">AP 2 - </t>
    </r>
    <r>
      <rPr>
        <b/>
        <i/>
        <sz val="11"/>
        <color theme="1"/>
        <rFont val="Calibri"/>
        <family val="2"/>
        <scheme val="minor"/>
      </rPr>
      <t>fyll i namn på arbetspaket här</t>
    </r>
  </si>
  <si>
    <r>
      <t xml:space="preserve">AP 4 - </t>
    </r>
    <r>
      <rPr>
        <b/>
        <i/>
        <sz val="11"/>
        <color theme="1"/>
        <rFont val="Calibri"/>
        <family val="2"/>
        <scheme val="minor"/>
      </rPr>
      <t>fyll i namn på arbetspaket här</t>
    </r>
  </si>
  <si>
    <r>
      <t xml:space="preserve">AP 3 - </t>
    </r>
    <r>
      <rPr>
        <b/>
        <i/>
        <sz val="11"/>
        <color theme="1"/>
        <rFont val="Calibri"/>
        <family val="2"/>
        <scheme val="minor"/>
      </rPr>
      <t>fyll i namn på arbetspaket här</t>
    </r>
  </si>
  <si>
    <t>Indirekta kostnader (OH)</t>
  </si>
  <si>
    <r>
      <t>Personal (</t>
    </r>
    <r>
      <rPr>
        <b/>
        <sz val="10"/>
        <color rgb="FFFF0000"/>
        <rFont val="Calibri"/>
        <family val="2"/>
        <scheme val="minor"/>
      </rPr>
      <t>inkl lönebikostnader</t>
    </r>
    <r>
      <rPr>
        <b/>
        <sz val="10"/>
        <color theme="1"/>
        <rFont val="Calibri"/>
        <family val="2"/>
        <scheme val="minor"/>
      </rPr>
      <t>)</t>
    </r>
  </si>
  <si>
    <t>Egna noteringar</t>
  </si>
  <si>
    <t>Kostnad</t>
  </si>
  <si>
    <t>Max 1:1 medel per år (50%)</t>
  </si>
  <si>
    <t>Annan medfinansiering  (50%)</t>
  </si>
  <si>
    <t>Beräkningshjälp (Om exakt 50%)</t>
  </si>
  <si>
    <t>Stödandel (Reg H 1:1-medel) av faktiska kostnader</t>
  </si>
  <si>
    <t>Stödandel (Reg H 1:1-medel) av totala kostnader</t>
  </si>
  <si>
    <t>Beräkningshjälp (Om 1:1 exakt 50%)</t>
  </si>
  <si>
    <t>Schablonkostnader (ex OH/Office and admin Interreg)</t>
  </si>
  <si>
    <r>
      <t>Utrustning (</t>
    </r>
    <r>
      <rPr>
        <b/>
        <sz val="10"/>
        <color rgb="FFFF0000"/>
        <rFont val="Calibri"/>
        <family val="2"/>
        <scheme val="minor"/>
      </rPr>
      <t>endast Interreg</t>
    </r>
    <r>
      <rPr>
        <b/>
        <sz val="10"/>
        <color theme="1"/>
        <rFont val="Calibri"/>
        <family val="2"/>
        <scheme val="minor"/>
      </rPr>
      <t>)</t>
    </r>
  </si>
  <si>
    <t xml:space="preserve">Investeringar, material och lokaler </t>
  </si>
  <si>
    <r>
      <t>Kontor och administration (</t>
    </r>
    <r>
      <rPr>
        <b/>
        <sz val="10"/>
        <color rgb="FFFF0000"/>
        <rFont val="Calibri"/>
        <family val="2"/>
        <scheme val="minor"/>
      </rPr>
      <t>endast Interreg</t>
    </r>
    <r>
      <rPr>
        <b/>
        <sz val="10"/>
        <color theme="1"/>
        <rFont val="Calibri"/>
        <family val="2"/>
        <scheme val="minor"/>
      </rPr>
      <t>)</t>
    </r>
  </si>
  <si>
    <t>Olof Falk 2024-11-22</t>
  </si>
  <si>
    <r>
      <t>Enhetskostnader (</t>
    </r>
    <r>
      <rPr>
        <b/>
        <sz val="10"/>
        <color rgb="FFFF0000"/>
        <rFont val="Calibri"/>
        <family val="2"/>
        <scheme val="minor"/>
      </rPr>
      <t>endast om aktuellt i Interreg, ESF</t>
    </r>
    <r>
      <rPr>
        <b/>
        <sz val="10"/>
        <color theme="1"/>
        <rFont val="Calibri"/>
        <family val="2"/>
        <scheme val="minor"/>
      </rPr>
      <t>)</t>
    </r>
  </si>
  <si>
    <t>Ange %-sats för eventuell OH</t>
  </si>
  <si>
    <t xml:space="preserve">Ange %-sats för eventuell OH </t>
  </si>
  <si>
    <r>
      <t>Specifikation finansiering (</t>
    </r>
    <r>
      <rPr>
        <b/>
        <i/>
        <sz val="11"/>
        <color rgb="FFFF0000"/>
        <rFont val="Calibri"/>
        <family val="2"/>
        <scheme val="minor"/>
      </rPr>
      <t>fyll i tablå</t>
    </r>
    <r>
      <rPr>
        <b/>
        <sz val="14"/>
        <color theme="1"/>
        <rFont val="Calibri"/>
        <family val="2"/>
        <scheme val="minor"/>
      </rPr>
      <t>)</t>
    </r>
  </si>
  <si>
    <t>Region Kalmar län anslag 1:1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</si>
</sst>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sz val="9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6E8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18">
    <border>
      <left/>
      <right/>
      <top/>
      <bottom/>
      <diagonal/>
    </border>
    <border>
      <left style="medium">
        <color rgb="FF006E88"/>
      </left>
      <right style="thin">
        <color theme="4" tint="-0.249977111117893"/>
      </right>
      <top style="medium">
        <color rgb="FF006E88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rgb="FF006E88"/>
      </top>
      <bottom/>
      <diagonal/>
    </border>
    <border>
      <left style="thin">
        <color theme="4" tint="-0.249977111117893"/>
      </left>
      <right style="medium">
        <color rgb="FF006E88"/>
      </right>
      <top style="medium">
        <color rgb="FF006E88"/>
      </top>
      <bottom/>
      <diagonal/>
    </border>
    <border>
      <left style="medium">
        <color rgb="FF006E88"/>
      </left>
      <right style="thin">
        <color theme="4" tint="-0.249977111117893"/>
      </right>
      <top style="medium">
        <color rgb="FF006E88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rgb="FF006E88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rgb="FF006E88"/>
      </right>
      <top style="medium">
        <color rgb="FF006E88"/>
      </top>
      <bottom style="thin">
        <color theme="4" tint="-0.249977111117893"/>
      </bottom>
      <diagonal/>
    </border>
    <border>
      <left style="medium">
        <color rgb="FF006E88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rgb="FF006E88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006E88"/>
      </left>
      <right style="thin">
        <color theme="4" tint="-0.249977111117893"/>
      </right>
      <top style="thin">
        <color theme="4" tint="-0.249977111117893"/>
      </top>
      <bottom style="medium">
        <color rgb="FF006E88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rgb="FF006E88"/>
      </bottom>
      <diagonal/>
    </border>
    <border>
      <left style="thin">
        <color theme="4" tint="-0.249977111117893"/>
      </left>
      <right style="medium">
        <color rgb="FF006E88"/>
      </right>
      <top style="thin">
        <color theme="4" tint="-0.249977111117893"/>
      </top>
      <bottom style="medium">
        <color rgb="FF006E88"/>
      </bottom>
      <diagonal/>
    </border>
    <border>
      <left style="medium">
        <color rgb="FF006E88"/>
      </left>
      <right style="thin">
        <color theme="4" tint="-0.249977111117893"/>
      </right>
      <top/>
      <bottom style="medium">
        <color rgb="FF006E88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medium">
        <color rgb="FF006E88"/>
      </bottom>
      <diagonal/>
    </border>
    <border>
      <left style="thin">
        <color theme="4" tint="-0.249977111117893"/>
      </left>
      <right style="medium">
        <color rgb="FF006E88"/>
      </right>
      <top/>
      <bottom style="medium">
        <color rgb="FF006E88"/>
      </bottom>
      <diagonal/>
    </border>
    <border>
      <left style="thin">
        <color rgb="FF006E88"/>
      </left>
      <right style="thin">
        <color rgb="FF006E88"/>
      </right>
      <top style="medium">
        <color rgb="FF006E88"/>
      </top>
      <bottom style="thin">
        <color rgb="FF006E88"/>
      </bottom>
      <diagonal/>
    </border>
    <border>
      <left style="thin">
        <color rgb="FF006E88"/>
      </left>
      <right style="medium">
        <color rgb="FF006E88"/>
      </right>
      <top style="medium">
        <color rgb="FF006E88"/>
      </top>
      <bottom style="thin">
        <color rgb="FF006E88"/>
      </bottom>
      <diagonal/>
    </border>
    <border>
      <left style="medium">
        <color rgb="FF006E88"/>
      </left>
      <right style="thin">
        <color theme="4" tint="-0.249977111117893"/>
      </right>
      <top style="medium">
        <color rgb="FF006E88"/>
      </top>
      <bottom style="medium">
        <color rgb="FF006E88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rgb="FF006E88"/>
      </top>
      <bottom style="medium">
        <color rgb="FF006E88"/>
      </bottom>
      <diagonal/>
    </border>
    <border>
      <left style="thin">
        <color theme="4" tint="-0.249977111117893"/>
      </left>
      <right style="medium">
        <color rgb="FF006E88"/>
      </right>
      <top style="medium">
        <color rgb="FF006E88"/>
      </top>
      <bottom style="medium">
        <color rgb="FF006E88"/>
      </bottom>
      <diagonal/>
    </border>
    <border>
      <left style="medium">
        <color rgb="FF006E88"/>
      </left>
      <right style="thin">
        <color rgb="FF006E88"/>
      </right>
      <top style="medium">
        <color rgb="FF006E88"/>
      </top>
      <bottom style="thin">
        <color rgb="FF006E88"/>
      </bottom>
      <diagonal/>
    </border>
    <border>
      <left style="medium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thin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medium">
        <color rgb="FF006E88"/>
      </left>
      <right style="thin">
        <color rgb="FF006E88"/>
      </right>
      <top style="thin">
        <color rgb="FF006E88"/>
      </top>
      <bottom style="medium">
        <color rgb="FF006E8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6E88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medium">
        <color rgb="FF006E88"/>
      </right>
      <top style="thin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6E88"/>
      </left>
      <right/>
      <top/>
      <bottom/>
      <diagonal/>
    </border>
    <border>
      <left/>
      <right style="medium">
        <color rgb="FF006E8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rgb="FF006E88"/>
      </left>
      <right style="thin">
        <color rgb="FF006E88"/>
      </right>
      <top style="medium">
        <color rgb="FF006E88"/>
      </top>
      <bottom/>
      <diagonal/>
    </border>
    <border>
      <left/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medium">
        <color rgb="FF006E88"/>
      </left>
      <right/>
      <top style="medium">
        <color rgb="FF006E88"/>
      </top>
      <bottom/>
      <diagonal/>
    </border>
    <border>
      <left style="medium">
        <color rgb="FF006E88"/>
      </left>
      <right/>
      <top style="medium">
        <color rgb="FF006E88"/>
      </top>
      <bottom style="thin">
        <color theme="4" tint="-0.249977111117893"/>
      </bottom>
      <diagonal/>
    </border>
    <border>
      <left style="medium">
        <color rgb="FF006E88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006E88"/>
      </left>
      <right/>
      <top style="thin">
        <color theme="4" tint="-0.249977111117893"/>
      </top>
      <bottom style="medium">
        <color rgb="FF006E88"/>
      </bottom>
      <diagonal/>
    </border>
    <border>
      <left style="medium">
        <color rgb="FF006E88"/>
      </left>
      <right/>
      <top/>
      <bottom style="medium">
        <color rgb="FF006E88"/>
      </bottom>
      <diagonal/>
    </border>
    <border>
      <left style="medium">
        <color rgb="FF006E88"/>
      </left>
      <right/>
      <top style="medium">
        <color rgb="FF006E88"/>
      </top>
      <bottom style="medium">
        <color rgb="FF006E88"/>
      </bottom>
      <diagonal/>
    </border>
    <border>
      <left style="medium">
        <color rgb="FF006E88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medium">
        <color rgb="FF006E88"/>
      </top>
      <bottom/>
      <diagonal/>
    </border>
    <border>
      <left/>
      <right style="thin">
        <color theme="4" tint="-0.249977111117893"/>
      </right>
      <top style="medium">
        <color rgb="FF006E88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medium">
        <color rgb="FF006E88"/>
      </bottom>
      <diagonal/>
    </border>
    <border>
      <left/>
      <right style="thin">
        <color theme="4" tint="-0.249977111117893"/>
      </right>
      <top/>
      <bottom style="medium">
        <color rgb="FF006E88"/>
      </bottom>
      <diagonal/>
    </border>
    <border>
      <left/>
      <right style="thin">
        <color rgb="FF006E88"/>
      </right>
      <top style="medium">
        <color rgb="FF006E88"/>
      </top>
      <bottom style="thin">
        <color rgb="FF006E88"/>
      </bottom>
      <diagonal/>
    </border>
    <border>
      <left/>
      <right style="thin">
        <color theme="4" tint="-0.249977111117893"/>
      </right>
      <top style="medium">
        <color rgb="FF006E88"/>
      </top>
      <bottom style="medium">
        <color rgb="FF006E88"/>
      </bottom>
      <diagonal/>
    </border>
    <border>
      <left/>
      <right style="thin">
        <color rgb="FF006E88"/>
      </right>
      <top style="medium">
        <color rgb="FF006E8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6E88"/>
      </top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4" tint="-0.249977111117893"/>
      </top>
      <bottom style="medium">
        <color rgb="FF006E88"/>
      </bottom>
      <diagonal/>
    </border>
    <border>
      <left style="medium">
        <color indexed="64"/>
      </left>
      <right style="medium">
        <color indexed="64"/>
      </right>
      <top/>
      <bottom style="medium">
        <color rgb="FF006E88"/>
      </bottom>
      <diagonal/>
    </border>
    <border>
      <left style="medium">
        <color indexed="64"/>
      </left>
      <right style="medium">
        <color indexed="64"/>
      </right>
      <top style="medium">
        <color rgb="FF006E88"/>
      </top>
      <bottom style="thin">
        <color rgb="FF006E88"/>
      </bottom>
      <diagonal/>
    </border>
    <border>
      <left style="medium">
        <color indexed="64"/>
      </left>
      <right style="medium">
        <color indexed="64"/>
      </right>
      <top style="medium">
        <color rgb="FF006E88"/>
      </top>
      <bottom style="medium">
        <color rgb="FF006E88"/>
      </bottom>
      <diagonal/>
    </border>
    <border>
      <left style="medium">
        <color indexed="64"/>
      </left>
      <right style="medium">
        <color indexed="64"/>
      </right>
      <top style="thin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6E88"/>
      </top>
      <bottom/>
      <diagonal/>
    </border>
    <border>
      <left style="medium">
        <color indexed="64"/>
      </left>
      <right style="medium">
        <color indexed="64"/>
      </right>
      <top style="medium">
        <color rgb="FF006E88"/>
      </top>
      <bottom style="medium">
        <color indexed="64"/>
      </bottom>
      <diagonal/>
    </border>
    <border>
      <left style="thin">
        <color theme="4" tint="-0.249977111117893"/>
      </left>
      <right/>
      <top style="medium">
        <color rgb="FF006E88"/>
      </top>
      <bottom/>
      <diagonal/>
    </border>
    <border>
      <left style="thin">
        <color theme="4" tint="-0.249977111117893"/>
      </left>
      <right/>
      <top style="medium">
        <color rgb="FF006E88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medium">
        <color rgb="FF006E88"/>
      </bottom>
      <diagonal/>
    </border>
    <border>
      <left style="thin">
        <color theme="4" tint="-0.249977111117893"/>
      </left>
      <right/>
      <top/>
      <bottom style="medium">
        <color rgb="FF006E88"/>
      </bottom>
      <diagonal/>
    </border>
    <border>
      <left style="thin">
        <color rgb="FF006E88"/>
      </left>
      <right/>
      <top style="medium">
        <color rgb="FF006E88"/>
      </top>
      <bottom style="thin">
        <color rgb="FF006E88"/>
      </bottom>
      <diagonal/>
    </border>
    <border>
      <left style="thin">
        <color theme="4" tint="-0.249977111117893"/>
      </left>
      <right/>
      <top style="medium">
        <color rgb="FF006E88"/>
      </top>
      <bottom style="medium">
        <color rgb="FF006E88"/>
      </bottom>
      <diagonal/>
    </border>
    <border>
      <left style="thin">
        <color rgb="FF006E88"/>
      </left>
      <right/>
      <top style="medium">
        <color rgb="FF006E8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rgb="FF006E8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6E88"/>
      </top>
      <bottom style="thin">
        <color rgb="FF006E8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6E88"/>
      </left>
      <right style="medium">
        <color rgb="FF006E88"/>
      </right>
      <top/>
      <bottom style="medium">
        <color rgb="FF006E88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006E88"/>
      </left>
      <right style="thin">
        <color rgb="FF006E88"/>
      </right>
      <top style="thin">
        <color rgb="FF006E88"/>
      </top>
      <bottom style="medium">
        <color rgb="FF006E88"/>
      </bottom>
      <diagonal/>
    </border>
    <border>
      <left style="medium">
        <color rgb="FF006E88"/>
      </left>
      <right style="thin">
        <color rgb="FF006E88"/>
      </right>
      <top/>
      <bottom/>
      <diagonal/>
    </border>
    <border>
      <left style="thin">
        <color theme="4" tint="-0.249977111117893"/>
      </left>
      <right style="medium">
        <color rgb="FF006E88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medium">
        <color rgb="FF006E88"/>
      </left>
      <right style="thin">
        <color theme="4" tint="-0.249977111117893"/>
      </right>
      <top style="medium">
        <color rgb="FF006E88"/>
      </top>
      <bottom style="thin">
        <color rgb="FF006E8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6E88"/>
      </right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medium">
        <color rgb="FF006E88"/>
      </right>
      <top/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medium">
        <color theme="4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medium">
        <color rgb="FF006E88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0" fontId="35" fillId="0" borderId="0" applyNumberFormat="0" applyFill="0" applyBorder="0" applyAlignment="0" applyProtection="0"/>
  </cellStyleXfs>
  <cellXfs count="392">
    <xf numFmtId="0" fontId="0" fillId="0" borderId="0" xfId="0"/>
    <xf numFmtId="3" fontId="3" fillId="0" borderId="8" xfId="0" applyNumberFormat="1" applyFont="1" applyBorder="1" applyProtection="1">
      <protection locked="0"/>
    </xf>
    <xf numFmtId="0" fontId="13" fillId="2" borderId="16" xfId="0" applyFont="1" applyFill="1" applyBorder="1"/>
    <xf numFmtId="0" fontId="2" fillId="0" borderId="0" xfId="0" applyFont="1"/>
    <xf numFmtId="0" fontId="0" fillId="0" borderId="0" xfId="0"/>
    <xf numFmtId="0" fontId="2" fillId="7" borderId="0" xfId="0" applyFont="1" applyFill="1"/>
    <xf numFmtId="0" fontId="19" fillId="7" borderId="0" xfId="0" applyFont="1" applyFill="1"/>
    <xf numFmtId="0" fontId="19" fillId="0" borderId="0" xfId="0" applyFont="1"/>
    <xf numFmtId="0" fontId="0" fillId="6" borderId="0" xfId="0" applyFill="1"/>
    <xf numFmtId="3" fontId="3" fillId="0" borderId="37" xfId="0" applyNumberFormat="1" applyFont="1" applyBorder="1" applyProtection="1">
      <protection locked="0"/>
    </xf>
    <xf numFmtId="3" fontId="3" fillId="0" borderId="27" xfId="0" applyNumberFormat="1" applyFont="1" applyBorder="1" applyProtection="1">
      <protection locked="0"/>
    </xf>
    <xf numFmtId="3" fontId="3" fillId="0" borderId="38" xfId="0" applyNumberFormat="1" applyFont="1" applyBorder="1" applyProtection="1">
      <protection locked="0"/>
    </xf>
    <xf numFmtId="3" fontId="3" fillId="0" borderId="36" xfId="0" applyNumberFormat="1" applyFont="1" applyBorder="1" applyProtection="1">
      <protection locked="0"/>
    </xf>
    <xf numFmtId="3" fontId="25" fillId="0" borderId="8" xfId="0" applyNumberFormat="1" applyFont="1" applyBorder="1" applyProtection="1">
      <protection locked="0"/>
    </xf>
    <xf numFmtId="0" fontId="4" fillId="0" borderId="0" xfId="0" applyFont="1"/>
    <xf numFmtId="0" fontId="3" fillId="0" borderId="43" xfId="0" applyFont="1" applyBorder="1" applyProtection="1">
      <protection locked="0"/>
    </xf>
    <xf numFmtId="3" fontId="3" fillId="0" borderId="50" xfId="0" applyNumberFormat="1" applyFont="1" applyBorder="1" applyProtection="1">
      <protection locked="0"/>
    </xf>
    <xf numFmtId="3" fontId="3" fillId="0" borderId="51" xfId="0" applyNumberFormat="1" applyFont="1" applyBorder="1" applyProtection="1">
      <protection locked="0"/>
    </xf>
    <xf numFmtId="3" fontId="25" fillId="0" borderId="37" xfId="0" applyNumberFormat="1" applyFont="1" applyBorder="1" applyProtection="1">
      <protection locked="0"/>
    </xf>
    <xf numFmtId="3" fontId="3" fillId="0" borderId="72" xfId="0" applyNumberFormat="1" applyFont="1" applyBorder="1" applyProtection="1">
      <protection locked="0"/>
    </xf>
    <xf numFmtId="3" fontId="3" fillId="0" borderId="73" xfId="0" applyNumberFormat="1" applyFont="1" applyBorder="1" applyProtection="1">
      <protection locked="0"/>
    </xf>
    <xf numFmtId="3" fontId="25" fillId="0" borderId="36" xfId="0" applyNumberFormat="1" applyFont="1" applyBorder="1" applyProtection="1">
      <protection locked="0"/>
    </xf>
    <xf numFmtId="0" fontId="4" fillId="0" borderId="0" xfId="0" applyFont="1" applyFill="1"/>
    <xf numFmtId="3" fontId="3" fillId="0" borderId="43" xfId="0" applyNumberFormat="1" applyFont="1" applyBorder="1" applyProtection="1">
      <protection locked="0"/>
    </xf>
    <xf numFmtId="3" fontId="25" fillId="0" borderId="43" xfId="0" applyNumberFormat="1" applyFont="1" applyBorder="1" applyProtection="1">
      <protection locked="0"/>
    </xf>
    <xf numFmtId="0" fontId="0" fillId="0" borderId="0" xfId="0" applyFill="1"/>
    <xf numFmtId="0" fontId="4" fillId="0" borderId="85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2" fillId="0" borderId="0" xfId="0" applyFont="1" applyProtection="1">
      <protection locked="0"/>
    </xf>
    <xf numFmtId="0" fontId="0" fillId="6" borderId="0" xfId="0" applyFill="1" applyAlignment="1" applyProtection="1">
      <alignment horizontal="right"/>
    </xf>
    <xf numFmtId="10" fontId="0" fillId="6" borderId="0" xfId="0" applyNumberFormat="1" applyFill="1" applyProtection="1"/>
    <xf numFmtId="0" fontId="6" fillId="3" borderId="41" xfId="0" applyFont="1" applyFill="1" applyBorder="1" applyAlignment="1" applyProtection="1">
      <alignment horizontal="left" vertical="center" wrapText="1"/>
    </xf>
    <xf numFmtId="0" fontId="16" fillId="3" borderId="58" xfId="0" applyFont="1" applyFill="1" applyBorder="1" applyAlignment="1" applyProtection="1">
      <alignment horizontal="right"/>
    </xf>
    <xf numFmtId="0" fontId="21" fillId="3" borderId="48" xfId="0" applyFont="1" applyFill="1" applyBorder="1" applyAlignment="1" applyProtection="1">
      <alignment horizontal="right"/>
    </xf>
    <xf numFmtId="0" fontId="21" fillId="3" borderId="2" xfId="0" applyFont="1" applyFill="1" applyBorder="1" applyAlignment="1" applyProtection="1">
      <alignment horizontal="right"/>
    </xf>
    <xf numFmtId="0" fontId="5" fillId="4" borderId="42" xfId="0" applyFont="1" applyFill="1" applyBorder="1" applyProtection="1"/>
    <xf numFmtId="3" fontId="2" fillId="4" borderId="59" xfId="0" applyNumberFormat="1" applyFont="1" applyFill="1" applyBorder="1" applyProtection="1"/>
    <xf numFmtId="3" fontId="2" fillId="4" borderId="49" xfId="0" applyNumberFormat="1" applyFont="1" applyFill="1" applyBorder="1" applyProtection="1"/>
    <xf numFmtId="3" fontId="2" fillId="4" borderId="5" xfId="0" applyNumberFormat="1" applyFont="1" applyFill="1" applyBorder="1" applyProtection="1"/>
    <xf numFmtId="3" fontId="3" fillId="7" borderId="60" xfId="0" applyNumberFormat="1" applyFont="1" applyFill="1" applyBorder="1" applyProtection="1"/>
    <xf numFmtId="3" fontId="3" fillId="0" borderId="37" xfId="0" applyNumberFormat="1" applyFont="1" applyBorder="1" applyProtection="1"/>
    <xf numFmtId="3" fontId="3" fillId="0" borderId="8" xfId="0" applyNumberFormat="1" applyFont="1" applyBorder="1" applyProtection="1"/>
    <xf numFmtId="0" fontId="5" fillId="7" borderId="44" xfId="0" applyFont="1" applyFill="1" applyBorder="1" applyProtection="1"/>
    <xf numFmtId="3" fontId="5" fillId="7" borderId="61" xfId="0" applyNumberFormat="1" applyFont="1" applyFill="1" applyBorder="1" applyProtection="1"/>
    <xf numFmtId="3" fontId="5" fillId="7" borderId="52" xfId="0" applyNumberFormat="1" applyFont="1" applyFill="1" applyBorder="1" applyProtection="1"/>
    <xf numFmtId="3" fontId="5" fillId="7" borderId="11" xfId="0" applyNumberFormat="1" applyFont="1" applyFill="1" applyBorder="1" applyProtection="1"/>
    <xf numFmtId="0" fontId="5" fillId="7" borderId="43" xfId="0" applyFont="1" applyFill="1" applyBorder="1" applyProtection="1"/>
    <xf numFmtId="3" fontId="5" fillId="7" borderId="60" xfId="0" applyNumberFormat="1" applyFont="1" applyFill="1" applyBorder="1" applyProtection="1"/>
    <xf numFmtId="3" fontId="5" fillId="7" borderId="37" xfId="0" applyNumberFormat="1" applyFont="1" applyFill="1" applyBorder="1" applyProtection="1"/>
    <xf numFmtId="3" fontId="5" fillId="7" borderId="8" xfId="0" applyNumberFormat="1" applyFont="1" applyFill="1" applyBorder="1" applyProtection="1"/>
    <xf numFmtId="0" fontId="20" fillId="4" borderId="42" xfId="0" applyFont="1" applyFill="1" applyBorder="1" applyProtection="1"/>
    <xf numFmtId="3" fontId="25" fillId="7" borderId="60" xfId="0" applyNumberFormat="1" applyFont="1" applyFill="1" applyBorder="1" applyProtection="1"/>
    <xf numFmtId="3" fontId="25" fillId="0" borderId="8" xfId="0" applyNumberFormat="1" applyFont="1" applyBorder="1" applyProtection="1"/>
    <xf numFmtId="0" fontId="20" fillId="7" borderId="44" xfId="0" applyFont="1" applyFill="1" applyBorder="1" applyProtection="1"/>
    <xf numFmtId="3" fontId="20" fillId="7" borderId="61" xfId="0" applyNumberFormat="1" applyFont="1" applyFill="1" applyBorder="1" applyProtection="1"/>
    <xf numFmtId="3" fontId="20" fillId="7" borderId="52" xfId="0" applyNumberFormat="1" applyFont="1" applyFill="1" applyBorder="1" applyProtection="1"/>
    <xf numFmtId="3" fontId="20" fillId="7" borderId="11" xfId="0" applyNumberFormat="1" applyFont="1" applyFill="1" applyBorder="1" applyProtection="1"/>
    <xf numFmtId="3" fontId="3" fillId="4" borderId="60" xfId="0" applyNumberFormat="1" applyFont="1" applyFill="1" applyBorder="1" applyProtection="1"/>
    <xf numFmtId="3" fontId="3" fillId="4" borderId="8" xfId="0" applyNumberFormat="1" applyFont="1" applyFill="1" applyBorder="1" applyProtection="1"/>
    <xf numFmtId="0" fontId="0" fillId="0" borderId="0" xfId="0" applyProtection="1"/>
    <xf numFmtId="3" fontId="3" fillId="4" borderId="11" xfId="0" applyNumberFormat="1" applyFont="1" applyFill="1" applyBorder="1" applyProtection="1"/>
    <xf numFmtId="0" fontId="8" fillId="5" borderId="45" xfId="0" applyFont="1" applyFill="1" applyBorder="1" applyProtection="1"/>
    <xf numFmtId="3" fontId="8" fillId="5" borderId="62" xfId="0" applyNumberFormat="1" applyFont="1" applyFill="1" applyBorder="1" applyProtection="1"/>
    <xf numFmtId="3" fontId="8" fillId="5" borderId="53" xfId="0" applyNumberFormat="1" applyFont="1" applyFill="1" applyBorder="1" applyProtection="1"/>
    <xf numFmtId="3" fontId="8" fillId="5" borderId="14" xfId="0" applyNumberFormat="1" applyFont="1" applyFill="1" applyBorder="1" applyProtection="1"/>
    <xf numFmtId="0" fontId="20" fillId="7" borderId="0" xfId="0" applyFont="1" applyFill="1" applyProtection="1"/>
    <xf numFmtId="3" fontId="20" fillId="7" borderId="59" xfId="0" applyNumberFormat="1" applyFont="1" applyFill="1" applyBorder="1" applyProtection="1"/>
    <xf numFmtId="3" fontId="20" fillId="7" borderId="49" xfId="0" applyNumberFormat="1" applyFont="1" applyFill="1" applyBorder="1" applyProtection="1"/>
    <xf numFmtId="3" fontId="20" fillId="7" borderId="5" xfId="0" applyNumberFormat="1" applyFont="1" applyFill="1" applyBorder="1" applyProtection="1"/>
    <xf numFmtId="0" fontId="8" fillId="5" borderId="44" xfId="0" applyFont="1" applyFill="1" applyBorder="1" applyProtection="1"/>
    <xf numFmtId="3" fontId="8" fillId="5" borderId="61" xfId="0" applyNumberFormat="1" applyFont="1" applyFill="1" applyBorder="1" applyProtection="1"/>
    <xf numFmtId="3" fontId="8" fillId="5" borderId="52" xfId="0" applyNumberFormat="1" applyFont="1" applyFill="1" applyBorder="1" applyProtection="1"/>
    <xf numFmtId="3" fontId="8" fillId="5" borderId="11" xfId="0" applyNumberFormat="1" applyFont="1" applyFill="1" applyBorder="1" applyProtection="1"/>
    <xf numFmtId="3" fontId="5" fillId="4" borderId="59" xfId="0" applyNumberFormat="1" applyFont="1" applyFill="1" applyBorder="1" applyProtection="1"/>
    <xf numFmtId="3" fontId="5" fillId="4" borderId="49" xfId="0" applyNumberFormat="1" applyFont="1" applyFill="1" applyBorder="1" applyProtection="1"/>
    <xf numFmtId="3" fontId="5" fillId="4" borderId="5" xfId="0" applyNumberFormat="1" applyFont="1" applyFill="1" applyBorder="1" applyProtection="1"/>
    <xf numFmtId="0" fontId="11" fillId="3" borderId="43" xfId="0" applyFont="1" applyFill="1" applyBorder="1" applyProtection="1"/>
    <xf numFmtId="3" fontId="9" fillId="3" borderId="60" xfId="0" applyNumberFormat="1" applyFont="1" applyFill="1" applyBorder="1" applyProtection="1"/>
    <xf numFmtId="3" fontId="9" fillId="3" borderId="37" xfId="0" applyNumberFormat="1" applyFont="1" applyFill="1" applyBorder="1" applyProtection="1"/>
    <xf numFmtId="3" fontId="9" fillId="3" borderId="8" xfId="0" applyNumberFormat="1" applyFont="1" applyFill="1" applyBorder="1" applyProtection="1"/>
    <xf numFmtId="0" fontId="17" fillId="7" borderId="44" xfId="0" applyFont="1" applyFill="1" applyBorder="1" applyProtection="1"/>
    <xf numFmtId="3" fontId="18" fillId="7" borderId="60" xfId="0" applyNumberFormat="1" applyFont="1" applyFill="1" applyBorder="1" applyProtection="1"/>
    <xf numFmtId="3" fontId="18" fillId="7" borderId="37" xfId="0" applyNumberFormat="1" applyFont="1" applyFill="1" applyBorder="1" applyProtection="1"/>
    <xf numFmtId="3" fontId="18" fillId="7" borderId="8" xfId="0" applyNumberFormat="1" applyFont="1" applyFill="1" applyBorder="1" applyProtection="1"/>
    <xf numFmtId="3" fontId="5" fillId="4" borderId="63" xfId="0" applyNumberFormat="1" applyFont="1" applyFill="1" applyBorder="1" applyProtection="1"/>
    <xf numFmtId="3" fontId="5" fillId="4" borderId="54" xfId="0" applyNumberFormat="1" applyFont="1" applyFill="1" applyBorder="1" applyProtection="1"/>
    <xf numFmtId="3" fontId="5" fillId="4" borderId="16" xfId="0" applyNumberFormat="1" applyFont="1" applyFill="1" applyBorder="1" applyProtection="1"/>
    <xf numFmtId="0" fontId="12" fillId="2" borderId="46" xfId="0" applyFont="1" applyFill="1" applyBorder="1" applyAlignment="1" applyProtection="1">
      <alignment vertical="center"/>
    </xf>
    <xf numFmtId="3" fontId="13" fillId="2" borderId="64" xfId="0" applyNumberFormat="1" applyFont="1" applyFill="1" applyBorder="1" applyAlignment="1" applyProtection="1">
      <alignment vertical="center"/>
    </xf>
    <xf numFmtId="3" fontId="13" fillId="2" borderId="55" xfId="0" applyNumberFormat="1" applyFont="1" applyFill="1" applyBorder="1" applyAlignment="1" applyProtection="1">
      <alignment vertical="center"/>
    </xf>
    <xf numFmtId="3" fontId="13" fillId="2" borderId="19" xfId="0" applyNumberFormat="1" applyFont="1" applyFill="1" applyBorder="1" applyAlignment="1" applyProtection="1">
      <alignment vertical="center"/>
    </xf>
    <xf numFmtId="0" fontId="6" fillId="3" borderId="46" xfId="0" applyFont="1" applyFill="1" applyBorder="1" applyAlignment="1" applyProtection="1">
      <alignment horizontal="left" vertical="center"/>
    </xf>
    <xf numFmtId="0" fontId="7" fillId="3" borderId="64" xfId="0" applyFont="1" applyFill="1" applyBorder="1" applyAlignment="1" applyProtection="1">
      <alignment horizontal="right"/>
    </xf>
    <xf numFmtId="0" fontId="7" fillId="3" borderId="55" xfId="0" applyFont="1" applyFill="1" applyBorder="1" applyAlignment="1" applyProtection="1">
      <alignment horizontal="right"/>
    </xf>
    <xf numFmtId="0" fontId="7" fillId="3" borderId="19" xfId="0" applyFont="1" applyFill="1" applyBorder="1" applyAlignment="1" applyProtection="1">
      <alignment horizontal="right"/>
    </xf>
    <xf numFmtId="3" fontId="5" fillId="7" borderId="36" xfId="0" applyNumberFormat="1" applyFont="1" applyFill="1" applyBorder="1" applyProtection="1"/>
    <xf numFmtId="0" fontId="5" fillId="4" borderId="43" xfId="0" applyFont="1" applyFill="1" applyBorder="1" applyProtection="1"/>
    <xf numFmtId="3" fontId="2" fillId="4" borderId="60" xfId="0" applyNumberFormat="1" applyFont="1" applyFill="1" applyBorder="1" applyProtection="1"/>
    <xf numFmtId="3" fontId="2" fillId="4" borderId="37" xfId="0" applyNumberFormat="1" applyFont="1" applyFill="1" applyBorder="1" applyProtection="1"/>
    <xf numFmtId="3" fontId="2" fillId="4" borderId="8" xfId="0" applyNumberFormat="1" applyFont="1" applyFill="1" applyBorder="1" applyProtection="1"/>
    <xf numFmtId="3" fontId="4" fillId="5" borderId="36" xfId="1" applyNumberFormat="1" applyFont="1" applyFill="1" applyBorder="1" applyAlignment="1" applyProtection="1">
      <alignment horizontal="left" vertical="center"/>
    </xf>
    <xf numFmtId="3" fontId="4" fillId="5" borderId="60" xfId="1" applyNumberFormat="1" applyFont="1" applyFill="1" applyBorder="1" applyAlignment="1" applyProtection="1">
      <alignment horizontal="right" vertical="center"/>
    </xf>
    <xf numFmtId="3" fontId="4" fillId="5" borderId="37" xfId="1" applyNumberFormat="1" applyFont="1" applyFill="1" applyBorder="1" applyAlignment="1" applyProtection="1">
      <alignment horizontal="right" vertical="center"/>
    </xf>
    <xf numFmtId="3" fontId="4" fillId="5" borderId="8" xfId="1" applyNumberFormat="1" applyFont="1" applyFill="1" applyBorder="1" applyAlignment="1" applyProtection="1">
      <alignment horizontal="right" vertical="center"/>
    </xf>
    <xf numFmtId="0" fontId="5" fillId="7" borderId="47" xfId="0" applyFont="1" applyFill="1" applyBorder="1" applyProtection="1"/>
    <xf numFmtId="3" fontId="5" fillId="7" borderId="65" xfId="0" applyNumberFormat="1" applyFont="1" applyFill="1" applyBorder="1" applyProtection="1"/>
    <xf numFmtId="3" fontId="5" fillId="7" borderId="50" xfId="0" applyNumberFormat="1" applyFont="1" applyFill="1" applyBorder="1" applyProtection="1"/>
    <xf numFmtId="3" fontId="5" fillId="7" borderId="27" xfId="0" applyNumberFormat="1" applyFont="1" applyFill="1" applyBorder="1" applyProtection="1"/>
    <xf numFmtId="0" fontId="8" fillId="5" borderId="29" xfId="0" applyFont="1" applyFill="1" applyBorder="1" applyAlignment="1" applyProtection="1">
      <alignment vertical="center"/>
    </xf>
    <xf numFmtId="3" fontId="8" fillId="5" borderId="66" xfId="0" applyNumberFormat="1" applyFont="1" applyFill="1" applyBorder="1" applyAlignment="1" applyProtection="1">
      <alignment vertical="center"/>
    </xf>
    <xf numFmtId="3" fontId="8" fillId="5" borderId="30" xfId="0" applyNumberFormat="1" applyFont="1" applyFill="1" applyBorder="1" applyAlignment="1" applyProtection="1">
      <alignment vertical="center"/>
    </xf>
    <xf numFmtId="3" fontId="8" fillId="5" borderId="25" xfId="0" applyNumberFormat="1" applyFont="1" applyFill="1" applyBorder="1" applyAlignment="1" applyProtection="1">
      <alignment vertical="center"/>
    </xf>
    <xf numFmtId="0" fontId="8" fillId="4" borderId="31" xfId="0" applyFont="1" applyFill="1" applyBorder="1" applyAlignment="1" applyProtection="1">
      <alignment vertical="center"/>
    </xf>
    <xf numFmtId="3" fontId="8" fillId="4" borderId="67" xfId="0" applyNumberFormat="1" applyFont="1" applyFill="1" applyBorder="1" applyAlignment="1" applyProtection="1">
      <alignment vertical="center"/>
    </xf>
    <xf numFmtId="3" fontId="8" fillId="4" borderId="0" xfId="0" applyNumberFormat="1" applyFont="1" applyFill="1" applyAlignment="1" applyProtection="1">
      <alignment vertical="center"/>
    </xf>
    <xf numFmtId="0" fontId="4" fillId="12" borderId="46" xfId="0" applyFont="1" applyFill="1" applyBorder="1" applyAlignment="1" applyProtection="1">
      <alignment horizontal="left" vertical="center" indent="1"/>
    </xf>
    <xf numFmtId="3" fontId="4" fillId="12" borderId="64" xfId="0" applyNumberFormat="1" applyFont="1" applyFill="1" applyBorder="1" applyAlignment="1" applyProtection="1">
      <alignment vertical="center"/>
    </xf>
    <xf numFmtId="3" fontId="4" fillId="12" borderId="55" xfId="0" applyNumberFormat="1" applyFont="1" applyFill="1" applyBorder="1" applyAlignment="1" applyProtection="1">
      <alignment vertical="center"/>
    </xf>
    <xf numFmtId="3" fontId="4" fillId="12" borderId="19" xfId="0" applyNumberFormat="1" applyFont="1" applyFill="1" applyBorder="1" applyAlignment="1" applyProtection="1">
      <alignment vertical="center"/>
    </xf>
    <xf numFmtId="0" fontId="14" fillId="2" borderId="41" xfId="0" applyFont="1" applyFill="1" applyBorder="1" applyAlignment="1" applyProtection="1">
      <alignment vertical="center"/>
    </xf>
    <xf numFmtId="3" fontId="13" fillId="2" borderId="68" xfId="0" applyNumberFormat="1" applyFont="1" applyFill="1" applyBorder="1" applyAlignment="1" applyProtection="1">
      <alignment vertical="center"/>
    </xf>
    <xf numFmtId="3" fontId="13" fillId="2" borderId="48" xfId="0" applyNumberFormat="1" applyFont="1" applyFill="1" applyBorder="1" applyAlignment="1" applyProtection="1">
      <alignment vertical="center"/>
    </xf>
    <xf numFmtId="3" fontId="13" fillId="2" borderId="2" xfId="0" applyNumberFormat="1" applyFont="1" applyFill="1" applyBorder="1" applyAlignment="1" applyProtection="1">
      <alignment vertical="center"/>
    </xf>
    <xf numFmtId="0" fontId="13" fillId="2" borderId="41" xfId="0" applyFont="1" applyFill="1" applyBorder="1" applyProtection="1"/>
    <xf numFmtId="0" fontId="13" fillId="2" borderId="68" xfId="0" applyFont="1" applyFill="1" applyBorder="1" applyProtection="1"/>
    <xf numFmtId="0" fontId="13" fillId="2" borderId="56" xfId="0" applyFont="1" applyFill="1" applyBorder="1" applyProtection="1"/>
    <xf numFmtId="0" fontId="13" fillId="2" borderId="39" xfId="0" applyFont="1" applyFill="1" applyBorder="1" applyProtection="1"/>
    <xf numFmtId="0" fontId="3" fillId="0" borderId="80" xfId="0" applyFont="1" applyBorder="1" applyProtection="1"/>
    <xf numFmtId="10" fontId="3" fillId="0" borderId="81" xfId="0" applyNumberFormat="1" applyFont="1" applyBorder="1" applyProtection="1"/>
    <xf numFmtId="10" fontId="3" fillId="0" borderId="0" xfId="0" applyNumberFormat="1" applyFont="1" applyBorder="1" applyProtection="1"/>
    <xf numFmtId="0" fontId="3" fillId="0" borderId="82" xfId="0" applyFont="1" applyBorder="1" applyProtection="1"/>
    <xf numFmtId="10" fontId="3" fillId="0" borderId="83" xfId="0" applyNumberFormat="1" applyFont="1" applyBorder="1" applyProtection="1"/>
    <xf numFmtId="10" fontId="3" fillId="0" borderId="84" xfId="0" applyNumberFormat="1" applyFont="1" applyBorder="1" applyProtection="1"/>
    <xf numFmtId="10" fontId="20" fillId="0" borderId="0" xfId="0" applyNumberFormat="1" applyFont="1" applyBorder="1" applyProtection="1"/>
    <xf numFmtId="0" fontId="16" fillId="6" borderId="25" xfId="0" applyFont="1" applyFill="1" applyBorder="1" applyAlignment="1" applyProtection="1">
      <protection locked="0"/>
    </xf>
    <xf numFmtId="10" fontId="0" fillId="6" borderId="25" xfId="0" applyNumberFormat="1" applyFill="1" applyBorder="1" applyProtection="1">
      <protection locked="0"/>
    </xf>
    <xf numFmtId="0" fontId="19" fillId="0" borderId="0" xfId="0" applyFont="1" applyProtection="1">
      <protection locked="0"/>
    </xf>
    <xf numFmtId="0" fontId="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7" fillId="6" borderId="0" xfId="0" applyFont="1" applyFill="1" applyProtection="1"/>
    <xf numFmtId="0" fontId="0" fillId="6" borderId="0" xfId="0" applyFill="1" applyProtection="1"/>
    <xf numFmtId="0" fontId="23" fillId="6" borderId="0" xfId="0" applyFont="1" applyFill="1" applyBorder="1" applyAlignment="1" applyProtection="1"/>
    <xf numFmtId="0" fontId="23" fillId="6" borderId="34" xfId="0" applyNumberFormat="1" applyFont="1" applyFill="1" applyBorder="1" applyAlignment="1" applyProtection="1"/>
    <xf numFmtId="0" fontId="23" fillId="6" borderId="0" xfId="0" applyNumberFormat="1" applyFont="1" applyFill="1" applyBorder="1" applyAlignment="1" applyProtection="1"/>
    <xf numFmtId="0" fontId="23" fillId="6" borderId="35" xfId="0" applyNumberFormat="1" applyFont="1" applyFill="1" applyBorder="1" applyAlignment="1" applyProtection="1"/>
    <xf numFmtId="10" fontId="0" fillId="0" borderId="0" xfId="0" applyNumberFormat="1" applyProtection="1"/>
    <xf numFmtId="0" fontId="22" fillId="3" borderId="58" xfId="0" applyFont="1" applyFill="1" applyBorder="1" applyAlignment="1" applyProtection="1">
      <alignment horizontal="right"/>
    </xf>
    <xf numFmtId="0" fontId="26" fillId="3" borderId="48" xfId="0" applyFont="1" applyFill="1" applyBorder="1" applyAlignment="1" applyProtection="1">
      <alignment horizontal="right"/>
    </xf>
    <xf numFmtId="0" fontId="26" fillId="3" borderId="2" xfId="0" applyFont="1" applyFill="1" applyBorder="1" applyAlignment="1" applyProtection="1">
      <alignment horizontal="right"/>
    </xf>
    <xf numFmtId="0" fontId="26" fillId="3" borderId="70" xfId="0" applyFont="1" applyFill="1" applyBorder="1" applyAlignment="1" applyProtection="1">
      <alignment horizontal="right"/>
    </xf>
    <xf numFmtId="0" fontId="26" fillId="10" borderId="2" xfId="0" applyFont="1" applyFill="1" applyBorder="1" applyAlignment="1" applyProtection="1">
      <alignment horizontal="right"/>
    </xf>
    <xf numFmtId="0" fontId="7" fillId="3" borderId="2" xfId="0" applyFont="1" applyFill="1" applyBorder="1" applyAlignment="1" applyProtection="1">
      <alignment horizontal="right"/>
    </xf>
    <xf numFmtId="3" fontId="2" fillId="4" borderId="71" xfId="0" applyNumberFormat="1" applyFont="1" applyFill="1" applyBorder="1" applyProtection="1"/>
    <xf numFmtId="3" fontId="2" fillId="10" borderId="5" xfId="0" applyNumberFormat="1" applyFont="1" applyFill="1" applyBorder="1" applyProtection="1"/>
    <xf numFmtId="3" fontId="3" fillId="7" borderId="65" xfId="0" applyNumberFormat="1" applyFont="1" applyFill="1" applyBorder="1" applyProtection="1"/>
    <xf numFmtId="3" fontId="3" fillId="10" borderId="27" xfId="0" applyNumberFormat="1" applyFont="1" applyFill="1" applyBorder="1" applyProtection="1"/>
    <xf numFmtId="3" fontId="3" fillId="7" borderId="66" xfId="0" applyNumberFormat="1" applyFont="1" applyFill="1" applyBorder="1" applyProtection="1"/>
    <xf numFmtId="3" fontId="3" fillId="10" borderId="0" xfId="0" applyNumberFormat="1" applyFont="1" applyFill="1" applyBorder="1" applyProtection="1"/>
    <xf numFmtId="0" fontId="3" fillId="0" borderId="0" xfId="0" applyFont="1" applyProtection="1"/>
    <xf numFmtId="3" fontId="3" fillId="7" borderId="79" xfId="0" applyNumberFormat="1" applyFont="1" applyFill="1" applyBorder="1" applyProtection="1"/>
    <xf numFmtId="3" fontId="3" fillId="10" borderId="38" xfId="0" applyNumberFormat="1" applyFont="1" applyFill="1" applyBorder="1" applyProtection="1"/>
    <xf numFmtId="3" fontId="3" fillId="10" borderId="8" xfId="0" applyNumberFormat="1" applyFont="1" applyFill="1" applyBorder="1" applyProtection="1"/>
    <xf numFmtId="3" fontId="5" fillId="7" borderId="44" xfId="0" applyNumberFormat="1" applyFont="1" applyFill="1" applyBorder="1" applyProtection="1"/>
    <xf numFmtId="3" fontId="5" fillId="7" borderId="74" xfId="0" applyNumberFormat="1" applyFont="1" applyFill="1" applyBorder="1" applyProtection="1"/>
    <xf numFmtId="3" fontId="5" fillId="10" borderId="11" xfId="0" applyNumberFormat="1" applyFont="1" applyFill="1" applyBorder="1" applyProtection="1"/>
    <xf numFmtId="0" fontId="2" fillId="0" borderId="0" xfId="0" applyFont="1" applyProtection="1"/>
    <xf numFmtId="3" fontId="5" fillId="4" borderId="42" xfId="0" applyNumberFormat="1" applyFont="1" applyFill="1" applyBorder="1" applyProtection="1"/>
    <xf numFmtId="3" fontId="5" fillId="7" borderId="43" xfId="0" applyNumberFormat="1" applyFont="1" applyFill="1" applyBorder="1" applyProtection="1"/>
    <xf numFmtId="3" fontId="5" fillId="10" borderId="8" xfId="0" applyNumberFormat="1" applyFont="1" applyFill="1" applyBorder="1" applyProtection="1"/>
    <xf numFmtId="3" fontId="20" fillId="4" borderId="42" xfId="0" applyNumberFormat="1" applyFont="1" applyFill="1" applyBorder="1" applyProtection="1"/>
    <xf numFmtId="3" fontId="25" fillId="10" borderId="8" xfId="0" applyNumberFormat="1" applyFont="1" applyFill="1" applyBorder="1" applyProtection="1"/>
    <xf numFmtId="0" fontId="24" fillId="0" borderId="0" xfId="0" applyFont="1" applyProtection="1"/>
    <xf numFmtId="3" fontId="20" fillId="7" borderId="44" xfId="0" applyNumberFormat="1" applyFont="1" applyFill="1" applyBorder="1" applyProtection="1"/>
    <xf numFmtId="3" fontId="20" fillId="7" borderId="74" xfId="0" applyNumberFormat="1" applyFont="1" applyFill="1" applyBorder="1" applyProtection="1"/>
    <xf numFmtId="3" fontId="20" fillId="10" borderId="11" xfId="0" applyNumberFormat="1" applyFont="1" applyFill="1" applyBorder="1" applyProtection="1"/>
    <xf numFmtId="3" fontId="20" fillId="0" borderId="11" xfId="0" applyNumberFormat="1" applyFont="1" applyBorder="1" applyProtection="1"/>
    <xf numFmtId="0" fontId="19" fillId="0" borderId="0" xfId="0" applyFont="1" applyProtection="1"/>
    <xf numFmtId="3" fontId="3" fillId="0" borderId="44" xfId="0" applyNumberFormat="1" applyFont="1" applyBorder="1" applyProtection="1"/>
    <xf numFmtId="3" fontId="8" fillId="5" borderId="45" xfId="0" applyNumberFormat="1" applyFont="1" applyFill="1" applyBorder="1" applyProtection="1"/>
    <xf numFmtId="3" fontId="8" fillId="5" borderId="75" xfId="0" applyNumberFormat="1" applyFont="1" applyFill="1" applyBorder="1" applyProtection="1"/>
    <xf numFmtId="3" fontId="8" fillId="10" borderId="14" xfId="0" applyNumberFormat="1" applyFont="1" applyFill="1" applyBorder="1" applyProtection="1"/>
    <xf numFmtId="3" fontId="20" fillId="7" borderId="0" xfId="0" applyNumberFormat="1" applyFont="1" applyFill="1" applyProtection="1"/>
    <xf numFmtId="3" fontId="20" fillId="7" borderId="71" xfId="0" applyNumberFormat="1" applyFont="1" applyFill="1" applyBorder="1" applyProtection="1"/>
    <xf numFmtId="3" fontId="20" fillId="10" borderId="5" xfId="0" applyNumberFormat="1" applyFont="1" applyFill="1" applyBorder="1" applyProtection="1"/>
    <xf numFmtId="3" fontId="8" fillId="5" borderId="44" xfId="0" applyNumberFormat="1" applyFont="1" applyFill="1" applyBorder="1" applyProtection="1"/>
    <xf numFmtId="3" fontId="8" fillId="5" borderId="74" xfId="0" applyNumberFormat="1" applyFont="1" applyFill="1" applyBorder="1" applyProtection="1"/>
    <xf numFmtId="3" fontId="8" fillId="10" borderId="11" xfId="0" applyNumberFormat="1" applyFont="1" applyFill="1" applyBorder="1" applyProtection="1"/>
    <xf numFmtId="3" fontId="5" fillId="4" borderId="71" xfId="0" applyNumberFormat="1" applyFont="1" applyFill="1" applyBorder="1" applyProtection="1"/>
    <xf numFmtId="3" fontId="5" fillId="10" borderId="5" xfId="0" applyNumberFormat="1" applyFont="1" applyFill="1" applyBorder="1" applyProtection="1"/>
    <xf numFmtId="3" fontId="11" fillId="3" borderId="43" xfId="0" applyNumberFormat="1" applyFont="1" applyFill="1" applyBorder="1" applyProtection="1"/>
    <xf numFmtId="3" fontId="9" fillId="3" borderId="36" xfId="0" applyNumberFormat="1" applyFont="1" applyFill="1" applyBorder="1" applyProtection="1"/>
    <xf numFmtId="3" fontId="9" fillId="10" borderId="8" xfId="0" applyNumberFormat="1" applyFont="1" applyFill="1" applyBorder="1" applyProtection="1"/>
    <xf numFmtId="3" fontId="17" fillId="3" borderId="44" xfId="0" applyNumberFormat="1" applyFont="1" applyFill="1" applyBorder="1" applyProtection="1"/>
    <xf numFmtId="3" fontId="18" fillId="3" borderId="60" xfId="0" applyNumberFormat="1" applyFont="1" applyFill="1" applyBorder="1" applyProtection="1"/>
    <xf numFmtId="3" fontId="18" fillId="3" borderId="37" xfId="0" applyNumberFormat="1" applyFont="1" applyFill="1" applyBorder="1" applyProtection="1"/>
    <xf numFmtId="3" fontId="18" fillId="3" borderId="8" xfId="0" applyNumberFormat="1" applyFont="1" applyFill="1" applyBorder="1" applyProtection="1"/>
    <xf numFmtId="3" fontId="18" fillId="3" borderId="36" xfId="0" applyNumberFormat="1" applyFont="1" applyFill="1" applyBorder="1" applyProtection="1"/>
    <xf numFmtId="3" fontId="18" fillId="10" borderId="8" xfId="0" applyNumberFormat="1" applyFont="1" applyFill="1" applyBorder="1" applyProtection="1"/>
    <xf numFmtId="3" fontId="5" fillId="4" borderId="76" xfId="0" applyNumberFormat="1" applyFont="1" applyFill="1" applyBorder="1" applyProtection="1"/>
    <xf numFmtId="3" fontId="5" fillId="10" borderId="16" xfId="0" applyNumberFormat="1" applyFont="1" applyFill="1" applyBorder="1" applyProtection="1"/>
    <xf numFmtId="3" fontId="12" fillId="2" borderId="46" xfId="0" applyNumberFormat="1" applyFont="1" applyFill="1" applyBorder="1" applyAlignment="1" applyProtection="1">
      <alignment vertical="center"/>
    </xf>
    <xf numFmtId="3" fontId="13" fillId="2" borderId="77" xfId="0" applyNumberFormat="1" applyFont="1" applyFill="1" applyBorder="1" applyAlignment="1" applyProtection="1">
      <alignment vertical="center"/>
    </xf>
    <xf numFmtId="3" fontId="13" fillId="10" borderId="19" xfId="0" applyNumberFormat="1" applyFont="1" applyFill="1" applyBorder="1" applyAlignment="1" applyProtection="1">
      <alignment vertical="center"/>
    </xf>
    <xf numFmtId="0" fontId="22" fillId="3" borderId="64" xfId="0" applyFont="1" applyFill="1" applyBorder="1" applyAlignment="1" applyProtection="1">
      <alignment horizontal="right"/>
    </xf>
    <xf numFmtId="0" fontId="7" fillId="3" borderId="77" xfId="0" applyFont="1" applyFill="1" applyBorder="1" applyAlignment="1" applyProtection="1">
      <alignment horizontal="right"/>
    </xf>
    <xf numFmtId="0" fontId="7" fillId="10" borderId="19" xfId="0" applyFont="1" applyFill="1" applyBorder="1" applyAlignment="1" applyProtection="1">
      <alignment horizontal="right"/>
    </xf>
    <xf numFmtId="3" fontId="2" fillId="4" borderId="36" xfId="0" applyNumberFormat="1" applyFont="1" applyFill="1" applyBorder="1" applyProtection="1"/>
    <xf numFmtId="3" fontId="2" fillId="10" borderId="8" xfId="0" applyNumberFormat="1" applyFont="1" applyFill="1" applyBorder="1" applyProtection="1"/>
    <xf numFmtId="10" fontId="4" fillId="5" borderId="43" xfId="2" applyNumberFormat="1" applyFont="1" applyFill="1" applyBorder="1" applyAlignment="1" applyProtection="1">
      <alignment horizontal="left" vertical="center"/>
    </xf>
    <xf numFmtId="3" fontId="4" fillId="5" borderId="36" xfId="1" applyNumberFormat="1" applyFont="1" applyFill="1" applyBorder="1" applyAlignment="1" applyProtection="1">
      <alignment horizontal="right" vertical="center"/>
    </xf>
    <xf numFmtId="3" fontId="4" fillId="10" borderId="8" xfId="1" applyNumberFormat="1" applyFont="1" applyFill="1" applyBorder="1" applyAlignment="1" applyProtection="1">
      <alignment horizontal="right" vertical="center"/>
    </xf>
    <xf numFmtId="3" fontId="5" fillId="7" borderId="72" xfId="0" applyNumberFormat="1" applyFont="1" applyFill="1" applyBorder="1" applyProtection="1"/>
    <xf numFmtId="3" fontId="5" fillId="10" borderId="27" xfId="0" applyNumberFormat="1" applyFont="1" applyFill="1" applyBorder="1" applyProtection="1"/>
    <xf numFmtId="3" fontId="8" fillId="5" borderId="29" xfId="0" applyNumberFormat="1" applyFont="1" applyFill="1" applyBorder="1" applyAlignment="1" applyProtection="1">
      <alignment vertical="center"/>
    </xf>
    <xf numFmtId="3" fontId="8" fillId="10" borderId="25" xfId="0" applyNumberFormat="1" applyFont="1" applyFill="1" applyBorder="1" applyAlignment="1" applyProtection="1">
      <alignment vertical="center"/>
    </xf>
    <xf numFmtId="3" fontId="8" fillId="10" borderId="0" xfId="0" applyNumberFormat="1" applyFont="1" applyFill="1" applyAlignment="1" applyProtection="1">
      <alignment vertical="center"/>
    </xf>
    <xf numFmtId="3" fontId="4" fillId="12" borderId="77" xfId="0" applyNumberFormat="1" applyFont="1" applyFill="1" applyBorder="1" applyAlignment="1" applyProtection="1">
      <alignment vertical="center"/>
    </xf>
    <xf numFmtId="3" fontId="4" fillId="10" borderId="19" xfId="0" applyNumberFormat="1" applyFont="1" applyFill="1" applyBorder="1" applyAlignment="1" applyProtection="1">
      <alignment vertical="center"/>
    </xf>
    <xf numFmtId="3" fontId="4" fillId="9" borderId="19" xfId="0" applyNumberFormat="1" applyFont="1" applyFill="1" applyBorder="1" applyAlignment="1" applyProtection="1">
      <alignment vertical="center"/>
    </xf>
    <xf numFmtId="0" fontId="4" fillId="9" borderId="0" xfId="0" applyFont="1" applyFill="1" applyProtection="1"/>
    <xf numFmtId="3" fontId="13" fillId="2" borderId="70" xfId="0" applyNumberFormat="1" applyFont="1" applyFill="1" applyBorder="1" applyAlignment="1" applyProtection="1">
      <alignment vertical="center"/>
    </xf>
    <xf numFmtId="3" fontId="13" fillId="10" borderId="2" xfId="0" applyNumberFormat="1" applyFont="1" applyFill="1" applyBorder="1" applyAlignment="1" applyProtection="1">
      <alignment vertical="center"/>
    </xf>
    <xf numFmtId="0" fontId="13" fillId="2" borderId="78" xfId="0" applyFont="1" applyFill="1" applyBorder="1" applyProtection="1"/>
    <xf numFmtId="0" fontId="13" fillId="2" borderId="69" xfId="0" applyFont="1" applyFill="1" applyBorder="1" applyProtection="1"/>
    <xf numFmtId="0" fontId="13" fillId="10" borderId="39" xfId="0" applyFont="1" applyFill="1" applyBorder="1" applyProtection="1"/>
    <xf numFmtId="0" fontId="13" fillId="2" borderId="16" xfId="0" applyFont="1" applyFill="1" applyBorder="1" applyProtection="1"/>
    <xf numFmtId="10" fontId="3" fillId="0" borderId="23" xfId="0" applyNumberFormat="1" applyFont="1" applyBorder="1" applyProtection="1"/>
    <xf numFmtId="3" fontId="3" fillId="0" borderId="30" xfId="0" applyNumberFormat="1" applyFont="1" applyBorder="1" applyProtection="1">
      <protection locked="0"/>
    </xf>
    <xf numFmtId="3" fontId="3" fillId="0" borderId="25" xfId="0" applyNumberFormat="1" applyFont="1" applyBorder="1" applyProtection="1">
      <protection locked="0"/>
    </xf>
    <xf numFmtId="3" fontId="3" fillId="0" borderId="29" xfId="0" applyNumberFormat="1" applyFont="1" applyBorder="1" applyProtection="1">
      <protection locked="0"/>
    </xf>
    <xf numFmtId="10" fontId="3" fillId="0" borderId="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4" fillId="9" borderId="0" xfId="0" applyFont="1" applyFill="1" applyProtection="1"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16" fillId="3" borderId="2" xfId="0" applyFont="1" applyFill="1" applyBorder="1" applyAlignment="1" applyProtection="1">
      <alignment horizontal="right"/>
    </xf>
    <xf numFmtId="0" fontId="22" fillId="3" borderId="2" xfId="0" applyFont="1" applyFill="1" applyBorder="1" applyAlignment="1" applyProtection="1">
      <alignment horizontal="right"/>
    </xf>
    <xf numFmtId="0" fontId="7" fillId="3" borderId="3" xfId="0" applyFont="1" applyFill="1" applyBorder="1" applyAlignment="1" applyProtection="1">
      <alignment horizontal="right"/>
    </xf>
    <xf numFmtId="0" fontId="5" fillId="4" borderId="10" xfId="0" applyFont="1" applyFill="1" applyBorder="1" applyProtection="1"/>
    <xf numFmtId="3" fontId="3" fillId="4" borderId="12" xfId="0" applyNumberFormat="1" applyFont="1" applyFill="1" applyBorder="1" applyProtection="1"/>
    <xf numFmtId="0" fontId="5" fillId="4" borderId="7" xfId="0" applyFont="1" applyFill="1" applyBorder="1" applyProtection="1"/>
    <xf numFmtId="0" fontId="5" fillId="4" borderId="4" xfId="0" applyFont="1" applyFill="1" applyBorder="1" applyProtection="1"/>
    <xf numFmtId="3" fontId="0" fillId="4" borderId="5" xfId="0" applyNumberFormat="1" applyFont="1" applyFill="1" applyBorder="1" applyProtection="1"/>
    <xf numFmtId="0" fontId="8" fillId="5" borderId="13" xfId="0" applyFont="1" applyFill="1" applyBorder="1" applyProtection="1"/>
    <xf numFmtId="3" fontId="8" fillId="5" borderId="15" xfId="0" applyNumberFormat="1" applyFont="1" applyFill="1" applyBorder="1" applyProtection="1"/>
    <xf numFmtId="0" fontId="20" fillId="8" borderId="4" xfId="0" applyFont="1" applyFill="1" applyBorder="1" applyProtection="1"/>
    <xf numFmtId="3" fontId="25" fillId="8" borderId="5" xfId="0" applyNumberFormat="1" applyFont="1" applyFill="1" applyBorder="1" applyProtection="1"/>
    <xf numFmtId="3" fontId="25" fillId="8" borderId="6" xfId="0" applyNumberFormat="1" applyFont="1" applyFill="1" applyBorder="1" applyProtection="1"/>
    <xf numFmtId="3" fontId="8" fillId="5" borderId="12" xfId="0" applyNumberFormat="1" applyFont="1" applyFill="1" applyBorder="1" applyProtection="1"/>
    <xf numFmtId="0" fontId="18" fillId="3" borderId="10" xfId="0" applyFont="1" applyFill="1" applyBorder="1" applyProtection="1"/>
    <xf numFmtId="3" fontId="9" fillId="3" borderId="92" xfId="0" applyNumberFormat="1" applyFont="1" applyFill="1" applyBorder="1" applyProtection="1"/>
    <xf numFmtId="3" fontId="9" fillId="3" borderId="91" xfId="0" applyNumberFormat="1" applyFont="1" applyFill="1" applyBorder="1" applyProtection="1"/>
    <xf numFmtId="3" fontId="9" fillId="3" borderId="98" xfId="0" applyNumberFormat="1" applyFont="1" applyFill="1" applyBorder="1" applyProtection="1"/>
    <xf numFmtId="3" fontId="9" fillId="3" borderId="97" xfId="0" applyNumberFormat="1" applyFont="1" applyFill="1" applyBorder="1" applyProtection="1"/>
    <xf numFmtId="0" fontId="12" fillId="2" borderId="18" xfId="0" applyFont="1" applyFill="1" applyBorder="1" applyAlignment="1" applyProtection="1">
      <alignment vertical="center"/>
    </xf>
    <xf numFmtId="3" fontId="12" fillId="2" borderId="20" xfId="0" applyNumberFormat="1" applyFont="1" applyFill="1" applyBorder="1" applyAlignment="1" applyProtection="1">
      <alignment vertical="center"/>
    </xf>
    <xf numFmtId="0" fontId="6" fillId="3" borderId="18" xfId="0" applyFont="1" applyFill="1" applyBorder="1" applyAlignment="1" applyProtection="1">
      <alignment horizontal="left" vertical="center"/>
    </xf>
    <xf numFmtId="0" fontId="22" fillId="3" borderId="19" xfId="0" applyFont="1" applyFill="1" applyBorder="1" applyAlignment="1" applyProtection="1">
      <alignment horizontal="right"/>
    </xf>
    <xf numFmtId="0" fontId="7" fillId="3" borderId="20" xfId="0" applyFont="1" applyFill="1" applyBorder="1" applyAlignment="1" applyProtection="1">
      <alignment horizontal="right"/>
    </xf>
    <xf numFmtId="0" fontId="33" fillId="6" borderId="30" xfId="0" applyFont="1" applyFill="1" applyBorder="1" applyAlignment="1" applyProtection="1">
      <alignment horizontal="center" wrapText="1"/>
    </xf>
    <xf numFmtId="3" fontId="3" fillId="4" borderId="9" xfId="0" applyNumberFormat="1" applyFont="1" applyFill="1" applyBorder="1" applyProtection="1"/>
    <xf numFmtId="10" fontId="33" fillId="6" borderId="95" xfId="0" applyNumberFormat="1" applyFont="1" applyFill="1" applyBorder="1" applyProtection="1"/>
    <xf numFmtId="10" fontId="4" fillId="5" borderId="7" xfId="2" applyNumberFormat="1" applyFont="1" applyFill="1" applyBorder="1" applyAlignment="1" applyProtection="1">
      <alignment horizontal="left" vertical="center"/>
    </xf>
    <xf numFmtId="3" fontId="4" fillId="5" borderId="9" xfId="1" applyNumberFormat="1" applyFont="1" applyFill="1" applyBorder="1" applyAlignment="1" applyProtection="1">
      <alignment horizontal="right" vertical="center"/>
    </xf>
    <xf numFmtId="0" fontId="33" fillId="6" borderId="0" xfId="0" applyFont="1" applyFill="1" applyProtection="1"/>
    <xf numFmtId="10" fontId="33" fillId="6" borderId="30" xfId="0" applyNumberFormat="1" applyFont="1" applyFill="1" applyBorder="1" applyProtection="1"/>
    <xf numFmtId="0" fontId="5" fillId="4" borderId="26" xfId="0" applyFont="1" applyFill="1" applyBorder="1" applyProtection="1"/>
    <xf numFmtId="3" fontId="3" fillId="4" borderId="27" xfId="0" applyNumberFormat="1" applyFont="1" applyFill="1" applyBorder="1" applyProtection="1"/>
    <xf numFmtId="3" fontId="3" fillId="4" borderId="28" xfId="0" applyNumberFormat="1" applyFont="1" applyFill="1" applyBorder="1" applyProtection="1"/>
    <xf numFmtId="0" fontId="8" fillId="5" borderId="25" xfId="0" applyFont="1" applyFill="1" applyBorder="1" applyAlignment="1" applyProtection="1">
      <alignment vertical="center"/>
    </xf>
    <xf numFmtId="10" fontId="33" fillId="6" borderId="0" xfId="0" applyNumberFormat="1" applyFont="1" applyFill="1" applyProtection="1"/>
    <xf numFmtId="3" fontId="8" fillId="4" borderId="32" xfId="0" applyNumberFormat="1" applyFont="1" applyFill="1" applyBorder="1" applyAlignment="1" applyProtection="1">
      <alignment vertical="center"/>
    </xf>
    <xf numFmtId="3" fontId="4" fillId="12" borderId="20" xfId="0" applyNumberFormat="1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vertical="center"/>
    </xf>
    <xf numFmtId="3" fontId="12" fillId="2" borderId="3" xfId="0" applyNumberFormat="1" applyFont="1" applyFill="1" applyBorder="1" applyAlignment="1" applyProtection="1">
      <alignment vertical="center"/>
    </xf>
    <xf numFmtId="10" fontId="34" fillId="6" borderId="30" xfId="0" applyNumberFormat="1" applyFont="1" applyFill="1" applyBorder="1" applyProtection="1"/>
    <xf numFmtId="0" fontId="13" fillId="2" borderId="21" xfId="0" applyFont="1" applyFill="1" applyBorder="1" applyProtection="1"/>
    <xf numFmtId="0" fontId="13" fillId="2" borderId="17" xfId="0" applyFont="1" applyFill="1" applyBorder="1" applyProtection="1"/>
    <xf numFmtId="0" fontId="3" fillId="0" borderId="22" xfId="0" applyFont="1" applyBorder="1" applyProtection="1"/>
    <xf numFmtId="10" fontId="3" fillId="12" borderId="89" xfId="0" applyNumberFormat="1" applyFont="1" applyFill="1" applyBorder="1" applyProtection="1"/>
    <xf numFmtId="10" fontId="20" fillId="6" borderId="0" xfId="0" applyNumberFormat="1" applyFont="1" applyFill="1" applyBorder="1" applyProtection="1"/>
    <xf numFmtId="0" fontId="0" fillId="6" borderId="0" xfId="0" applyFill="1" applyProtection="1">
      <protection locked="0"/>
    </xf>
    <xf numFmtId="0" fontId="2" fillId="0" borderId="102" xfId="0" applyFont="1" applyBorder="1" applyAlignment="1" applyProtection="1">
      <alignment wrapText="1"/>
      <protection locked="0"/>
    </xf>
    <xf numFmtId="0" fontId="0" fillId="0" borderId="103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104" xfId="0" applyBorder="1" applyAlignment="1" applyProtection="1">
      <alignment wrapText="1"/>
      <protection locked="0"/>
    </xf>
    <xf numFmtId="0" fontId="0" fillId="0" borderId="105" xfId="0" applyBorder="1" applyAlignment="1" applyProtection="1">
      <alignment wrapText="1"/>
      <protection locked="0"/>
    </xf>
    <xf numFmtId="0" fontId="35" fillId="0" borderId="0" xfId="4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14" fontId="2" fillId="0" borderId="0" xfId="0" applyNumberFormat="1" applyFont="1" applyProtection="1">
      <protection locked="0"/>
    </xf>
    <xf numFmtId="0" fontId="4" fillId="0" borderId="0" xfId="0" applyFont="1" applyFill="1" applyProtection="1"/>
    <xf numFmtId="0" fontId="5" fillId="0" borderId="90" xfId="0" applyFont="1" applyFill="1" applyBorder="1" applyProtection="1"/>
    <xf numFmtId="0" fontId="3" fillId="11" borderId="22" xfId="0" applyFont="1" applyFill="1" applyBorder="1" applyProtection="1"/>
    <xf numFmtId="3" fontId="3" fillId="11" borderId="22" xfId="0" applyNumberFormat="1" applyFont="1" applyFill="1" applyBorder="1" applyProtection="1"/>
    <xf numFmtId="0" fontId="30" fillId="2" borderId="1" xfId="0" applyFont="1" applyFill="1" applyBorder="1" applyAlignment="1" applyProtection="1">
      <alignment vertical="center"/>
    </xf>
    <xf numFmtId="3" fontId="30" fillId="2" borderId="1" xfId="0" applyNumberFormat="1" applyFont="1" applyFill="1" applyBorder="1" applyAlignment="1" applyProtection="1">
      <alignment vertical="center"/>
    </xf>
    <xf numFmtId="0" fontId="4" fillId="6" borderId="0" xfId="0" applyFont="1" applyFill="1" applyProtection="1">
      <protection locked="0"/>
    </xf>
    <xf numFmtId="10" fontId="0" fillId="10" borderId="57" xfId="0" applyNumberFormat="1" applyFill="1" applyBorder="1" applyProtection="1">
      <protection locked="0"/>
    </xf>
    <xf numFmtId="0" fontId="7" fillId="0" borderId="0" xfId="0" applyFont="1"/>
    <xf numFmtId="0" fontId="7" fillId="0" borderId="0" xfId="0" applyFont="1" applyProtection="1">
      <protection locked="0"/>
    </xf>
    <xf numFmtId="0" fontId="2" fillId="4" borderId="99" xfId="0" applyFont="1" applyFill="1" applyBorder="1"/>
    <xf numFmtId="0" fontId="2" fillId="4" borderId="100" xfId="0" applyFont="1" applyFill="1" applyBorder="1"/>
    <xf numFmtId="0" fontId="2" fillId="4" borderId="101" xfId="0" applyFont="1" applyFill="1" applyBorder="1"/>
    <xf numFmtId="0" fontId="2" fillId="4" borderId="109" xfId="0" applyFont="1" applyFill="1" applyBorder="1" applyAlignment="1">
      <alignment horizontal="right"/>
    </xf>
    <xf numFmtId="0" fontId="0" fillId="0" borderId="33" xfId="0" applyBorder="1" applyAlignment="1" applyProtection="1">
      <alignment wrapText="1"/>
      <protection locked="0"/>
    </xf>
    <xf numFmtId="3" fontId="2" fillId="5" borderId="110" xfId="0" applyNumberFormat="1" applyFont="1" applyFill="1" applyBorder="1"/>
    <xf numFmtId="3" fontId="0" fillId="0" borderId="66" xfId="0" applyNumberFormat="1" applyBorder="1" applyProtection="1">
      <protection locked="0"/>
    </xf>
    <xf numFmtId="3" fontId="0" fillId="0" borderId="111" xfId="0" applyNumberFormat="1" applyBorder="1" applyProtection="1">
      <protection locked="0"/>
    </xf>
    <xf numFmtId="0" fontId="2" fillId="5" borderId="102" xfId="0" applyFont="1" applyFill="1" applyBorder="1" applyAlignment="1">
      <alignment wrapText="1"/>
    </xf>
    <xf numFmtId="0" fontId="0" fillId="0" borderId="112" xfId="0" applyBorder="1" applyAlignment="1" applyProtection="1">
      <alignment wrapText="1"/>
      <protection locked="0"/>
    </xf>
    <xf numFmtId="3" fontId="0" fillId="0" borderId="113" xfId="0" applyNumberFormat="1" applyBorder="1" applyProtection="1">
      <protection locked="0"/>
    </xf>
    <xf numFmtId="3" fontId="18" fillId="0" borderId="37" xfId="0" applyNumberFormat="1" applyFont="1" applyFill="1" applyBorder="1" applyProtection="1">
      <protection locked="0"/>
    </xf>
    <xf numFmtId="3" fontId="18" fillId="0" borderId="8" xfId="0" applyNumberFormat="1" applyFont="1" applyFill="1" applyBorder="1" applyProtection="1">
      <protection locked="0"/>
    </xf>
    <xf numFmtId="3" fontId="9" fillId="0" borderId="37" xfId="0" applyNumberFormat="1" applyFont="1" applyBorder="1" applyProtection="1">
      <protection locked="0"/>
    </xf>
    <xf numFmtId="3" fontId="9" fillId="0" borderId="8" xfId="0" applyNumberFormat="1" applyFont="1" applyBorder="1" applyProtection="1">
      <protection locked="0"/>
    </xf>
    <xf numFmtId="3" fontId="18" fillId="0" borderId="36" xfId="0" applyNumberFormat="1" applyFont="1" applyFill="1" applyBorder="1" applyProtection="1">
      <protection locked="0"/>
    </xf>
    <xf numFmtId="3" fontId="9" fillId="0" borderId="36" xfId="0" applyNumberFormat="1" applyFont="1" applyBorder="1" applyProtection="1">
      <protection locked="0"/>
    </xf>
    <xf numFmtId="0" fontId="9" fillId="0" borderId="43" xfId="0" applyFont="1" applyBorder="1" applyProtection="1">
      <protection locked="0"/>
    </xf>
    <xf numFmtId="3" fontId="9" fillId="7" borderId="60" xfId="0" applyNumberFormat="1" applyFont="1" applyFill="1" applyBorder="1" applyProtection="1"/>
    <xf numFmtId="3" fontId="9" fillId="0" borderId="8" xfId="0" applyNumberFormat="1" applyFont="1" applyBorder="1" applyProtection="1"/>
    <xf numFmtId="0" fontId="37" fillId="0" borderId="0" xfId="0" applyFont="1" applyProtection="1">
      <protection locked="0"/>
    </xf>
    <xf numFmtId="0" fontId="37" fillId="0" borderId="0" xfId="0" applyFont="1" applyProtection="1"/>
    <xf numFmtId="0" fontId="2" fillId="13" borderId="0" xfId="0" applyFont="1" applyFill="1" applyProtection="1">
      <protection locked="0"/>
    </xf>
    <xf numFmtId="3" fontId="0" fillId="3" borderId="25" xfId="0" applyNumberFormat="1" applyFill="1" applyBorder="1" applyProtection="1">
      <protection locked="0"/>
    </xf>
    <xf numFmtId="3" fontId="24" fillId="0" borderId="25" xfId="0" applyNumberFormat="1" applyFont="1" applyBorder="1" applyProtection="1">
      <protection locked="0"/>
    </xf>
    <xf numFmtId="0" fontId="29" fillId="0" borderId="25" xfId="0" applyFont="1" applyBorder="1" applyProtection="1">
      <protection locked="0"/>
    </xf>
    <xf numFmtId="3" fontId="2" fillId="3" borderId="25" xfId="0" applyNumberFormat="1" applyFont="1" applyFill="1" applyBorder="1" applyProtection="1">
      <protection locked="0"/>
    </xf>
    <xf numFmtId="3" fontId="37" fillId="0" borderId="25" xfId="0" applyNumberFormat="1" applyFont="1" applyBorder="1" applyProtection="1">
      <protection locked="0"/>
    </xf>
    <xf numFmtId="3" fontId="37" fillId="3" borderId="25" xfId="0" applyNumberFormat="1" applyFont="1" applyFill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0" fillId="13" borderId="0" xfId="0" applyFill="1" applyProtection="1">
      <protection locked="0"/>
    </xf>
    <xf numFmtId="0" fontId="2" fillId="0" borderId="0" xfId="0" applyFont="1" applyFill="1"/>
    <xf numFmtId="0" fontId="5" fillId="4" borderId="31" xfId="0" applyFont="1" applyFill="1" applyBorder="1" applyProtection="1"/>
    <xf numFmtId="3" fontId="3" fillId="4" borderId="38" xfId="0" applyNumberFormat="1" applyFont="1" applyFill="1" applyBorder="1" applyProtection="1"/>
    <xf numFmtId="0" fontId="25" fillId="11" borderId="22" xfId="0" applyFont="1" applyFill="1" applyBorder="1" applyProtection="1"/>
    <xf numFmtId="0" fontId="31" fillId="6" borderId="0" xfId="0" applyFont="1" applyFill="1" applyProtection="1">
      <protection locked="0"/>
    </xf>
    <xf numFmtId="0" fontId="0" fillId="6" borderId="0" xfId="0" applyFill="1" applyAlignment="1" applyProtection="1">
      <alignment horizontal="right"/>
      <protection locked="0"/>
    </xf>
    <xf numFmtId="0" fontId="5" fillId="4" borderId="116" xfId="0" applyFont="1" applyFill="1" applyBorder="1" applyProtection="1"/>
    <xf numFmtId="0" fontId="25" fillId="8" borderId="4" xfId="0" applyFont="1" applyFill="1" applyBorder="1" applyProtection="1"/>
    <xf numFmtId="0" fontId="18" fillId="3" borderId="93" xfId="0" applyFont="1" applyFill="1" applyBorder="1" applyProtection="1"/>
    <xf numFmtId="3" fontId="9" fillId="3" borderId="9" xfId="0" applyNumberFormat="1" applyFont="1" applyFill="1" applyBorder="1" applyProtection="1"/>
    <xf numFmtId="0" fontId="18" fillId="3" borderId="13" xfId="0" applyFont="1" applyFill="1" applyBorder="1" applyProtection="1"/>
    <xf numFmtId="3" fontId="8" fillId="5" borderId="96" xfId="0" applyNumberFormat="1" applyFont="1" applyFill="1" applyBorder="1" applyAlignment="1" applyProtection="1">
      <alignment vertical="center"/>
    </xf>
    <xf numFmtId="0" fontId="3" fillId="12" borderId="24" xfId="0" applyFont="1" applyFill="1" applyBorder="1" applyProtection="1"/>
    <xf numFmtId="0" fontId="3" fillId="0" borderId="90" xfId="0" applyFont="1" applyFill="1" applyBorder="1" applyProtection="1"/>
    <xf numFmtId="10" fontId="3" fillId="0" borderId="0" xfId="0" applyNumberFormat="1" applyFont="1" applyFill="1" applyBorder="1" applyProtection="1"/>
    <xf numFmtId="0" fontId="2" fillId="6" borderId="0" xfId="0" applyFont="1" applyFill="1" applyProtection="1"/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31" xfId="0" applyFont="1" applyFill="1" applyBorder="1" applyProtection="1">
      <protection locked="0"/>
    </xf>
    <xf numFmtId="3" fontId="5" fillId="0" borderId="114" xfId="0" applyNumberFormat="1" applyFont="1" applyFill="1" applyBorder="1" applyProtection="1">
      <protection locked="0"/>
    </xf>
    <xf numFmtId="3" fontId="5" fillId="0" borderId="115" xfId="0" applyNumberFormat="1" applyFont="1" applyFill="1" applyBorder="1" applyProtection="1">
      <protection locked="0"/>
    </xf>
    <xf numFmtId="10" fontId="0" fillId="6" borderId="0" xfId="0" applyNumberFormat="1" applyFill="1" applyProtection="1">
      <protection locked="0"/>
    </xf>
    <xf numFmtId="0" fontId="3" fillId="0" borderId="80" xfId="0" applyFont="1" applyBorder="1" applyProtection="1">
      <protection locked="0"/>
    </xf>
    <xf numFmtId="10" fontId="3" fillId="0" borderId="81" xfId="0" applyNumberFormat="1" applyFont="1" applyBorder="1" applyProtection="1">
      <protection locked="0"/>
    </xf>
    <xf numFmtId="10" fontId="3" fillId="0" borderId="33" xfId="0" applyNumberFormat="1" applyFont="1" applyBorder="1" applyProtection="1">
      <protection locked="0"/>
    </xf>
    <xf numFmtId="10" fontId="3" fillId="0" borderId="40" xfId="0" applyNumberFormat="1" applyFont="1" applyBorder="1" applyProtection="1">
      <protection locked="0"/>
    </xf>
    <xf numFmtId="10" fontId="3" fillId="0" borderId="23" xfId="0" applyNumberFormat="1" applyFont="1" applyBorder="1" applyProtection="1">
      <protection locked="0"/>
    </xf>
    <xf numFmtId="0" fontId="3" fillId="0" borderId="82" xfId="0" applyFont="1" applyBorder="1" applyProtection="1">
      <protection locked="0"/>
    </xf>
    <xf numFmtId="10" fontId="3" fillId="0" borderId="83" xfId="0" applyNumberFormat="1" applyFont="1" applyBorder="1" applyProtection="1">
      <protection locked="0"/>
    </xf>
    <xf numFmtId="10" fontId="3" fillId="0" borderId="25" xfId="0" applyNumberFormat="1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3" fillId="12" borderId="24" xfId="0" applyFont="1" applyFill="1" applyBorder="1" applyProtection="1">
      <protection locked="0"/>
    </xf>
    <xf numFmtId="10" fontId="3" fillId="12" borderId="84" xfId="0" applyNumberFormat="1" applyFont="1" applyFill="1" applyBorder="1" applyProtection="1">
      <protection locked="0"/>
    </xf>
    <xf numFmtId="10" fontId="3" fillId="12" borderId="25" xfId="0" applyNumberFormat="1" applyFont="1" applyFill="1" applyBorder="1" applyProtection="1">
      <protection locked="0"/>
    </xf>
    <xf numFmtId="3" fontId="3" fillId="7" borderId="117" xfId="0" applyNumberFormat="1" applyFont="1" applyFill="1" applyBorder="1" applyProtection="1"/>
    <xf numFmtId="3" fontId="2" fillId="4" borderId="48" xfId="0" applyNumberFormat="1" applyFont="1" applyFill="1" applyBorder="1" applyProtection="1"/>
    <xf numFmtId="3" fontId="2" fillId="4" borderId="2" xfId="0" applyNumberFormat="1" applyFont="1" applyFill="1" applyBorder="1" applyProtection="1"/>
    <xf numFmtId="3" fontId="5" fillId="7" borderId="53" xfId="0" applyNumberFormat="1" applyFont="1" applyFill="1" applyBorder="1" applyProtection="1"/>
    <xf numFmtId="3" fontId="5" fillId="0" borderId="25" xfId="0" applyNumberFormat="1" applyFont="1" applyFill="1" applyBorder="1" applyProtection="1">
      <protection locked="0"/>
    </xf>
    <xf numFmtId="14" fontId="2" fillId="0" borderId="108" xfId="0" applyNumberFormat="1" applyFont="1" applyBorder="1" applyAlignment="1" applyProtection="1">
      <alignment vertical="center"/>
      <protection locked="0"/>
    </xf>
    <xf numFmtId="0" fontId="2" fillId="0" borderId="107" xfId="0" applyFont="1" applyBorder="1" applyAlignment="1" applyProtection="1">
      <alignment vertical="center"/>
      <protection locked="0"/>
    </xf>
    <xf numFmtId="14" fontId="2" fillId="0" borderId="106" xfId="0" applyNumberFormat="1" applyFont="1" applyBorder="1" applyAlignment="1" applyProtection="1">
      <alignment horizontal="center" vertical="center"/>
      <protection locked="0"/>
    </xf>
    <xf numFmtId="0" fontId="2" fillId="0" borderId="94" xfId="0" applyFont="1" applyBorder="1" applyAlignment="1" applyProtection="1">
      <alignment horizontal="center" vertical="center"/>
      <protection locked="0"/>
    </xf>
    <xf numFmtId="0" fontId="2" fillId="0" borderId="107" xfId="0" applyFont="1" applyBorder="1" applyAlignment="1" applyProtection="1">
      <alignment horizontal="center" vertical="center"/>
      <protection locked="0"/>
    </xf>
    <xf numFmtId="0" fontId="4" fillId="0" borderId="86" xfId="0" applyFont="1" applyBorder="1" applyAlignment="1" applyProtection="1">
      <protection locked="0"/>
    </xf>
    <xf numFmtId="0" fontId="4" fillId="0" borderId="87" xfId="0" applyFont="1" applyBorder="1" applyAlignment="1" applyProtection="1">
      <protection locked="0"/>
    </xf>
    <xf numFmtId="0" fontId="4" fillId="0" borderId="88" xfId="0" applyFont="1" applyBorder="1" applyAlignment="1" applyProtection="1">
      <protection locked="0"/>
    </xf>
    <xf numFmtId="49" fontId="4" fillId="0" borderId="86" xfId="0" applyNumberFormat="1" applyFont="1" applyBorder="1" applyAlignment="1" applyProtection="1">
      <protection locked="0"/>
    </xf>
    <xf numFmtId="49" fontId="4" fillId="0" borderId="87" xfId="0" applyNumberFormat="1" applyFont="1" applyBorder="1" applyAlignment="1" applyProtection="1">
      <protection locked="0"/>
    </xf>
    <xf numFmtId="49" fontId="4" fillId="0" borderId="88" xfId="0" applyNumberFormat="1" applyFont="1" applyBorder="1" applyAlignment="1" applyProtection="1">
      <protection locked="0"/>
    </xf>
    <xf numFmtId="0" fontId="7" fillId="6" borderId="0" xfId="0" applyFont="1" applyFill="1" applyProtection="1"/>
    <xf numFmtId="0" fontId="23" fillId="0" borderId="29" xfId="0" applyFont="1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16" fillId="6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6" borderId="0" xfId="0" applyFill="1" applyBorder="1" applyAlignment="1" applyProtection="1">
      <protection locked="0"/>
    </xf>
  </cellXfs>
  <cellStyles count="5">
    <cellStyle name="Hyperlänk" xfId="4" builtinId="8"/>
    <cellStyle name="Normal" xfId="0" builtinId="0"/>
    <cellStyle name="Normal 2" xfId="3" xr:uid="{E4C807E1-12FF-4C15-BF56-4DCBB2F44F5A}"/>
    <cellStyle name="Procent" xfId="2" builtinId="5"/>
    <cellStyle name="Tusental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lof Falk" id="{3DED8499-0592-4567-9F4C-F4AB9A1B0897}" userId="S::olof.falk@regionkalmar.se::8a51b6bd-688c-4770-a8a6-bf62ee15af6b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0" dT="2023-03-08T15:48:25.58" personId="{3DED8499-0592-4567-9F4C-F4AB9A1B0897}" id="{D16135DF-C92B-490E-8C41-033F2950954E}">
    <text>Anges i positivt belopp. Budgetmallen drar automatiskt av beloppet från stödberättigande kostnader.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DEE1A-16D5-4744-B490-780EF72C9E55}">
  <dimension ref="A1:T100"/>
  <sheetViews>
    <sheetView zoomScaleNormal="100" workbookViewId="0">
      <selection activeCell="A4" sqref="A4"/>
    </sheetView>
  </sheetViews>
  <sheetFormatPr defaultColWidth="9.140625" defaultRowHeight="15" x14ac:dyDescent="0.25"/>
  <cols>
    <col min="1" max="1" width="48.42578125" style="27" customWidth="1"/>
    <col min="2" max="2" width="34.140625" style="27" customWidth="1"/>
    <col min="3" max="4" width="10.7109375" style="30" customWidth="1"/>
    <col min="5" max="5" width="15.7109375" style="27" customWidth="1"/>
    <col min="6" max="6" width="2" style="27" customWidth="1"/>
    <col min="7" max="9" width="9.140625" style="27"/>
    <col min="10" max="10" width="9.140625" style="27" customWidth="1"/>
    <col min="11" max="19" width="9.140625" style="27"/>
    <col min="20" max="20" width="11.28515625" style="27" customWidth="1"/>
    <col min="21" max="16384" width="9.140625" style="27"/>
  </cols>
  <sheetData>
    <row r="1" spans="1:20" s="4" customFormat="1" ht="18.75" x14ac:dyDescent="0.3">
      <c r="A1" s="301" t="s">
        <v>62</v>
      </c>
      <c r="C1" s="3"/>
      <c r="D1" s="3"/>
      <c r="G1" s="30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4" customFormat="1" ht="15.75" thickBot="1" x14ac:dyDescent="0.3">
      <c r="C2" s="3"/>
      <c r="D2" s="3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s="4" customFormat="1" ht="15.75" thickBot="1" x14ac:dyDescent="0.3">
      <c r="A3" s="303" t="s">
        <v>88</v>
      </c>
      <c r="B3" s="304" t="s">
        <v>98</v>
      </c>
      <c r="C3" s="304" t="s">
        <v>63</v>
      </c>
      <c r="D3" s="305" t="s">
        <v>64</v>
      </c>
      <c r="E3" s="306" t="s">
        <v>99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x14ac:dyDescent="0.25">
      <c r="A4" s="285" t="s">
        <v>92</v>
      </c>
      <c r="B4" s="307"/>
      <c r="C4" s="377"/>
      <c r="D4" s="377"/>
      <c r="E4" s="308">
        <f>SUM(E5:E8)</f>
        <v>0</v>
      </c>
    </row>
    <row r="5" spans="1:20" x14ac:dyDescent="0.25">
      <c r="A5" s="286" t="s">
        <v>66</v>
      </c>
      <c r="B5" s="287"/>
      <c r="C5" s="378"/>
      <c r="D5" s="378"/>
      <c r="E5" s="309"/>
    </row>
    <row r="6" spans="1:20" x14ac:dyDescent="0.25">
      <c r="A6" s="286" t="s">
        <v>67</v>
      </c>
      <c r="B6" s="287"/>
      <c r="C6" s="378"/>
      <c r="D6" s="378"/>
      <c r="E6" s="309"/>
    </row>
    <row r="7" spans="1:20" x14ac:dyDescent="0.25">
      <c r="A7" s="286" t="s">
        <v>68</v>
      </c>
      <c r="B7" s="287"/>
      <c r="C7" s="378"/>
      <c r="D7" s="378"/>
      <c r="E7" s="309"/>
    </row>
    <row r="8" spans="1:20" ht="15.75" thickBot="1" x14ac:dyDescent="0.3">
      <c r="A8" s="288" t="s">
        <v>69</v>
      </c>
      <c r="B8" s="289"/>
      <c r="C8" s="379"/>
      <c r="D8" s="379"/>
      <c r="E8" s="310"/>
    </row>
    <row r="9" spans="1:20" ht="15.75" thickTop="1" x14ac:dyDescent="0.25">
      <c r="A9" s="285" t="s">
        <v>93</v>
      </c>
      <c r="B9" s="307"/>
      <c r="C9" s="377"/>
      <c r="D9" s="377"/>
      <c r="E9" s="308">
        <f>SUM(E10:E13)</f>
        <v>0</v>
      </c>
    </row>
    <row r="10" spans="1:20" x14ac:dyDescent="0.25">
      <c r="A10" s="286" t="s">
        <v>70</v>
      </c>
      <c r="B10" s="287"/>
      <c r="C10" s="378"/>
      <c r="D10" s="378"/>
      <c r="E10" s="309"/>
    </row>
    <row r="11" spans="1:20" x14ac:dyDescent="0.25">
      <c r="A11" s="286" t="s">
        <v>71</v>
      </c>
      <c r="B11" s="287"/>
      <c r="C11" s="378"/>
      <c r="D11" s="378"/>
      <c r="E11" s="309"/>
    </row>
    <row r="12" spans="1:20" x14ac:dyDescent="0.25">
      <c r="A12" s="286" t="s">
        <v>72</v>
      </c>
      <c r="B12" s="287"/>
      <c r="C12" s="378"/>
      <c r="D12" s="378"/>
      <c r="E12" s="309"/>
    </row>
    <row r="13" spans="1:20" ht="15.75" thickBot="1" x14ac:dyDescent="0.3">
      <c r="A13" s="288" t="s">
        <v>73</v>
      </c>
      <c r="B13" s="289"/>
      <c r="C13" s="379"/>
      <c r="D13" s="379"/>
      <c r="E13" s="310"/>
    </row>
    <row r="14" spans="1:20" ht="15.75" thickTop="1" x14ac:dyDescent="0.25">
      <c r="A14" s="285" t="s">
        <v>95</v>
      </c>
      <c r="B14" s="307"/>
      <c r="C14" s="377"/>
      <c r="D14" s="377"/>
      <c r="E14" s="308">
        <f>SUM(E15:E18)</f>
        <v>0</v>
      </c>
      <c r="G14" s="290"/>
    </row>
    <row r="15" spans="1:20" x14ac:dyDescent="0.25">
      <c r="A15" s="286" t="s">
        <v>74</v>
      </c>
      <c r="B15" s="287"/>
      <c r="C15" s="378"/>
      <c r="D15" s="378"/>
      <c r="E15" s="309"/>
    </row>
    <row r="16" spans="1:20" x14ac:dyDescent="0.25">
      <c r="A16" s="286" t="s">
        <v>75</v>
      </c>
      <c r="B16" s="287"/>
      <c r="C16" s="378"/>
      <c r="D16" s="378"/>
      <c r="E16" s="309"/>
    </row>
    <row r="17" spans="1:5" x14ac:dyDescent="0.25">
      <c r="A17" s="286" t="s">
        <v>76</v>
      </c>
      <c r="B17" s="287"/>
      <c r="C17" s="378"/>
      <c r="D17" s="378"/>
      <c r="E17" s="309"/>
    </row>
    <row r="18" spans="1:5" ht="15.75" thickBot="1" x14ac:dyDescent="0.3">
      <c r="A18" s="288" t="s">
        <v>77</v>
      </c>
      <c r="B18" s="289"/>
      <c r="C18" s="379"/>
      <c r="D18" s="379"/>
      <c r="E18" s="310"/>
    </row>
    <row r="19" spans="1:5" ht="15.75" thickTop="1" x14ac:dyDescent="0.25">
      <c r="A19" s="285" t="s">
        <v>94</v>
      </c>
      <c r="B19" s="307"/>
      <c r="C19" s="377"/>
      <c r="D19" s="377"/>
      <c r="E19" s="308">
        <f>SUM(E20:E23)</f>
        <v>0</v>
      </c>
    </row>
    <row r="20" spans="1:5" x14ac:dyDescent="0.25">
      <c r="A20" s="286" t="s">
        <v>78</v>
      </c>
      <c r="B20" s="287"/>
      <c r="C20" s="378"/>
      <c r="D20" s="378"/>
      <c r="E20" s="309"/>
    </row>
    <row r="21" spans="1:5" x14ac:dyDescent="0.25">
      <c r="A21" s="286" t="s">
        <v>79</v>
      </c>
      <c r="B21" s="287"/>
      <c r="C21" s="378"/>
      <c r="D21" s="378"/>
      <c r="E21" s="309"/>
    </row>
    <row r="22" spans="1:5" x14ac:dyDescent="0.25">
      <c r="A22" s="286" t="s">
        <v>80</v>
      </c>
      <c r="B22" s="287"/>
      <c r="C22" s="378"/>
      <c r="D22" s="378"/>
      <c r="E22" s="309"/>
    </row>
    <row r="23" spans="1:5" ht="15.75" thickBot="1" x14ac:dyDescent="0.3">
      <c r="A23" s="288" t="s">
        <v>81</v>
      </c>
      <c r="B23" s="289"/>
      <c r="C23" s="379"/>
      <c r="D23" s="379"/>
      <c r="E23" s="310"/>
    </row>
    <row r="24" spans="1:5" ht="15" customHeight="1" thickTop="1" x14ac:dyDescent="0.25">
      <c r="A24" s="311" t="s">
        <v>89</v>
      </c>
      <c r="B24" s="307"/>
      <c r="C24" s="377"/>
      <c r="D24" s="377"/>
      <c r="E24" s="308">
        <f>SUM(E25:E28)</f>
        <v>0</v>
      </c>
    </row>
    <row r="25" spans="1:5" x14ac:dyDescent="0.25">
      <c r="A25" s="286" t="s">
        <v>82</v>
      </c>
      <c r="B25" s="287"/>
      <c r="C25" s="378"/>
      <c r="D25" s="378"/>
      <c r="E25" s="309"/>
    </row>
    <row r="26" spans="1:5" x14ac:dyDescent="0.25">
      <c r="A26" s="286" t="s">
        <v>83</v>
      </c>
      <c r="B26" s="287"/>
      <c r="C26" s="378"/>
      <c r="D26" s="378"/>
      <c r="E26" s="309"/>
    </row>
    <row r="27" spans="1:5" x14ac:dyDescent="0.25">
      <c r="A27" s="286" t="s">
        <v>84</v>
      </c>
      <c r="B27" s="287"/>
      <c r="C27" s="378"/>
      <c r="D27" s="378"/>
      <c r="E27" s="309"/>
    </row>
    <row r="28" spans="1:5" ht="15.75" thickBot="1" x14ac:dyDescent="0.3">
      <c r="A28" s="288" t="s">
        <v>85</v>
      </c>
      <c r="B28" s="289"/>
      <c r="C28" s="379"/>
      <c r="D28" s="379"/>
      <c r="E28" s="310"/>
    </row>
    <row r="29" spans="1:5" ht="15.75" thickTop="1" x14ac:dyDescent="0.25">
      <c r="A29" s="311" t="s">
        <v>90</v>
      </c>
      <c r="B29" s="307"/>
      <c r="C29" s="375"/>
      <c r="D29" s="375"/>
      <c r="E29" s="308">
        <f>SUM(E30)</f>
        <v>0</v>
      </c>
    </row>
    <row r="30" spans="1:5" ht="15.75" thickBot="1" x14ac:dyDescent="0.3">
      <c r="A30" s="288" t="s">
        <v>86</v>
      </c>
      <c r="B30" s="289"/>
      <c r="C30" s="376"/>
      <c r="D30" s="376"/>
      <c r="E30" s="310"/>
    </row>
    <row r="31" spans="1:5" ht="15.75" thickTop="1" x14ac:dyDescent="0.25">
      <c r="A31" s="311" t="s">
        <v>91</v>
      </c>
      <c r="B31" s="307"/>
      <c r="C31" s="375"/>
      <c r="D31" s="375"/>
      <c r="E31" s="308">
        <f>SUM(E32)</f>
        <v>0</v>
      </c>
    </row>
    <row r="32" spans="1:5" ht="15.75" thickBot="1" x14ac:dyDescent="0.3">
      <c r="A32" s="286" t="s">
        <v>87</v>
      </c>
      <c r="B32" s="312"/>
      <c r="C32" s="376"/>
      <c r="D32" s="376"/>
      <c r="E32" s="313"/>
    </row>
    <row r="33" spans="1:5" ht="15.75" x14ac:dyDescent="0.25">
      <c r="A33" s="2"/>
      <c r="B33" s="2"/>
      <c r="C33" s="2" t="s">
        <v>65</v>
      </c>
      <c r="D33" s="2"/>
      <c r="E33" s="2">
        <f>E4+E9+E14+E19+E24+E29+E31</f>
        <v>0</v>
      </c>
    </row>
    <row r="34" spans="1:5" x14ac:dyDescent="0.25">
      <c r="A34" s="291"/>
      <c r="B34" s="291"/>
      <c r="C34" s="292"/>
      <c r="D34" s="292"/>
      <c r="E34" s="140"/>
    </row>
    <row r="35" spans="1:5" x14ac:dyDescent="0.25">
      <c r="A35" s="291"/>
      <c r="B35" s="291"/>
      <c r="C35" s="292"/>
      <c r="D35" s="292"/>
      <c r="E35" s="140"/>
    </row>
    <row r="36" spans="1:5" x14ac:dyDescent="0.25">
      <c r="A36" s="291"/>
      <c r="B36" s="291"/>
      <c r="C36" s="292"/>
      <c r="D36" s="292"/>
      <c r="E36" s="140"/>
    </row>
    <row r="37" spans="1:5" x14ac:dyDescent="0.25">
      <c r="A37" s="291"/>
      <c r="B37" s="291"/>
      <c r="C37" s="292"/>
      <c r="D37" s="292"/>
      <c r="E37" s="140"/>
    </row>
    <row r="38" spans="1:5" x14ac:dyDescent="0.25">
      <c r="A38" s="291"/>
      <c r="B38" s="291"/>
      <c r="C38" s="292"/>
      <c r="D38" s="292"/>
      <c r="E38" s="140"/>
    </row>
    <row r="39" spans="1:5" x14ac:dyDescent="0.25">
      <c r="A39" s="291"/>
      <c r="B39" s="291"/>
      <c r="C39" s="292"/>
      <c r="D39" s="292"/>
      <c r="E39" s="140"/>
    </row>
    <row r="40" spans="1:5" x14ac:dyDescent="0.25">
      <c r="A40" s="291"/>
      <c r="B40" s="291"/>
      <c r="C40" s="292"/>
      <c r="D40" s="292"/>
      <c r="E40" s="140"/>
    </row>
    <row r="41" spans="1:5" x14ac:dyDescent="0.25">
      <c r="A41" s="291"/>
      <c r="B41" s="291"/>
      <c r="C41" s="292"/>
      <c r="D41" s="292"/>
      <c r="E41" s="140"/>
    </row>
    <row r="42" spans="1:5" x14ac:dyDescent="0.25">
      <c r="A42" s="291"/>
      <c r="B42" s="291"/>
      <c r="C42" s="292"/>
      <c r="D42" s="292"/>
      <c r="E42" s="140"/>
    </row>
    <row r="43" spans="1:5" x14ac:dyDescent="0.25">
      <c r="A43" s="291"/>
      <c r="B43" s="291"/>
      <c r="C43" s="292"/>
      <c r="D43" s="292"/>
      <c r="E43" s="140"/>
    </row>
    <row r="44" spans="1:5" x14ac:dyDescent="0.25">
      <c r="A44" s="291"/>
      <c r="B44" s="291"/>
      <c r="C44" s="292"/>
      <c r="D44" s="292"/>
      <c r="E44" s="140"/>
    </row>
    <row r="45" spans="1:5" x14ac:dyDescent="0.25">
      <c r="A45" s="291"/>
      <c r="B45" s="291"/>
      <c r="C45" s="292"/>
      <c r="D45" s="292"/>
      <c r="E45" s="140"/>
    </row>
    <row r="46" spans="1:5" x14ac:dyDescent="0.25">
      <c r="A46" s="291"/>
      <c r="B46" s="291"/>
      <c r="C46" s="292"/>
      <c r="D46" s="292"/>
      <c r="E46" s="140"/>
    </row>
    <row r="47" spans="1:5" x14ac:dyDescent="0.25">
      <c r="A47" s="291"/>
      <c r="B47" s="291"/>
      <c r="C47" s="292"/>
      <c r="D47" s="292"/>
      <c r="E47" s="140"/>
    </row>
    <row r="48" spans="1:5" x14ac:dyDescent="0.25">
      <c r="A48" s="291"/>
      <c r="B48" s="291"/>
      <c r="C48" s="292"/>
      <c r="D48" s="292"/>
      <c r="E48" s="140"/>
    </row>
    <row r="49" spans="1:5" x14ac:dyDescent="0.25">
      <c r="A49" s="291"/>
      <c r="B49" s="291"/>
      <c r="C49" s="292"/>
      <c r="D49" s="292"/>
      <c r="E49" s="140"/>
    </row>
    <row r="50" spans="1:5" x14ac:dyDescent="0.25">
      <c r="A50" s="291"/>
      <c r="B50" s="291"/>
      <c r="C50" s="292"/>
      <c r="D50" s="292"/>
      <c r="E50" s="140"/>
    </row>
    <row r="51" spans="1:5" x14ac:dyDescent="0.25">
      <c r="A51" s="291"/>
      <c r="B51" s="291"/>
      <c r="C51" s="292"/>
      <c r="D51" s="292"/>
      <c r="E51" s="140"/>
    </row>
    <row r="52" spans="1:5" x14ac:dyDescent="0.25">
      <c r="A52" s="291"/>
      <c r="B52" s="291"/>
      <c r="C52" s="292"/>
      <c r="D52" s="292"/>
      <c r="E52" s="140"/>
    </row>
    <row r="53" spans="1:5" x14ac:dyDescent="0.25">
      <c r="A53" s="291"/>
      <c r="B53" s="291"/>
      <c r="C53" s="292"/>
      <c r="D53" s="292"/>
      <c r="E53" s="140"/>
    </row>
    <row r="54" spans="1:5" x14ac:dyDescent="0.25">
      <c r="A54" s="291"/>
      <c r="B54" s="291"/>
      <c r="C54" s="292"/>
      <c r="D54" s="292"/>
      <c r="E54" s="140"/>
    </row>
    <row r="55" spans="1:5" x14ac:dyDescent="0.25">
      <c r="A55" s="291"/>
      <c r="B55" s="291"/>
      <c r="C55" s="292"/>
      <c r="D55" s="292"/>
      <c r="E55" s="140"/>
    </row>
    <row r="56" spans="1:5" x14ac:dyDescent="0.25">
      <c r="A56" s="291"/>
      <c r="B56" s="291"/>
      <c r="C56" s="292"/>
      <c r="D56" s="292"/>
      <c r="E56" s="140"/>
    </row>
    <row r="57" spans="1:5" x14ac:dyDescent="0.25">
      <c r="A57" s="291"/>
      <c r="B57" s="291"/>
      <c r="C57" s="292"/>
      <c r="D57" s="292"/>
      <c r="E57" s="140"/>
    </row>
    <row r="58" spans="1:5" x14ac:dyDescent="0.25">
      <c r="A58" s="291"/>
      <c r="B58" s="291"/>
      <c r="C58" s="292"/>
      <c r="D58" s="292"/>
      <c r="E58" s="140"/>
    </row>
    <row r="59" spans="1:5" x14ac:dyDescent="0.25">
      <c r="A59" s="291"/>
      <c r="B59" s="291"/>
      <c r="C59" s="292"/>
      <c r="D59" s="292"/>
      <c r="E59" s="140"/>
    </row>
    <row r="60" spans="1:5" x14ac:dyDescent="0.25">
      <c r="A60" s="291"/>
      <c r="B60" s="291"/>
      <c r="C60" s="292"/>
      <c r="D60" s="292"/>
      <c r="E60" s="140"/>
    </row>
    <row r="61" spans="1:5" x14ac:dyDescent="0.25">
      <c r="A61" s="291"/>
      <c r="B61" s="291"/>
      <c r="C61" s="292"/>
      <c r="D61" s="292"/>
      <c r="E61" s="140"/>
    </row>
    <row r="62" spans="1:5" x14ac:dyDescent="0.25">
      <c r="A62" s="291"/>
      <c r="B62" s="291"/>
      <c r="C62" s="292"/>
      <c r="D62" s="292"/>
      <c r="E62" s="140"/>
    </row>
    <row r="63" spans="1:5" x14ac:dyDescent="0.25">
      <c r="A63" s="291"/>
      <c r="B63" s="291"/>
      <c r="C63" s="292"/>
      <c r="D63" s="292"/>
      <c r="E63" s="140"/>
    </row>
    <row r="64" spans="1:5" x14ac:dyDescent="0.25">
      <c r="A64" s="291"/>
      <c r="B64" s="291"/>
      <c r="C64" s="292"/>
      <c r="D64" s="292"/>
      <c r="E64" s="140"/>
    </row>
    <row r="65" spans="1:5" x14ac:dyDescent="0.25">
      <c r="A65" s="291"/>
      <c r="B65" s="291"/>
      <c r="C65" s="292"/>
      <c r="D65" s="292"/>
      <c r="E65" s="140"/>
    </row>
    <row r="66" spans="1:5" x14ac:dyDescent="0.25">
      <c r="A66" s="291"/>
      <c r="B66" s="291"/>
      <c r="C66" s="292"/>
      <c r="D66" s="292"/>
      <c r="E66" s="140"/>
    </row>
    <row r="67" spans="1:5" x14ac:dyDescent="0.25">
      <c r="A67" s="291"/>
      <c r="B67" s="291"/>
      <c r="C67" s="292"/>
      <c r="D67" s="292"/>
      <c r="E67" s="140"/>
    </row>
    <row r="68" spans="1:5" x14ac:dyDescent="0.25">
      <c r="A68" s="291"/>
      <c r="B68" s="291"/>
      <c r="C68" s="292"/>
      <c r="D68" s="292"/>
      <c r="E68" s="140"/>
    </row>
    <row r="69" spans="1:5" x14ac:dyDescent="0.25">
      <c r="A69" s="291"/>
      <c r="B69" s="291"/>
      <c r="C69" s="292"/>
      <c r="D69" s="292"/>
      <c r="E69" s="140"/>
    </row>
    <row r="70" spans="1:5" x14ac:dyDescent="0.25">
      <c r="A70" s="291"/>
      <c r="B70" s="291"/>
      <c r="C70" s="292"/>
      <c r="D70" s="292"/>
      <c r="E70" s="140"/>
    </row>
    <row r="71" spans="1:5" x14ac:dyDescent="0.25">
      <c r="A71" s="291"/>
      <c r="B71" s="291"/>
      <c r="C71" s="292"/>
      <c r="D71" s="292"/>
      <c r="E71" s="140"/>
    </row>
    <row r="72" spans="1:5" x14ac:dyDescent="0.25">
      <c r="A72" s="291"/>
      <c r="B72" s="291"/>
      <c r="C72" s="292"/>
      <c r="D72" s="292"/>
      <c r="E72" s="140"/>
    </row>
    <row r="73" spans="1:5" x14ac:dyDescent="0.25">
      <c r="A73" s="291"/>
      <c r="B73" s="291"/>
      <c r="C73" s="292"/>
      <c r="D73" s="292"/>
      <c r="E73" s="140"/>
    </row>
    <row r="74" spans="1:5" x14ac:dyDescent="0.25">
      <c r="A74" s="291"/>
      <c r="B74" s="291"/>
      <c r="C74" s="292"/>
      <c r="D74" s="292"/>
      <c r="E74" s="140"/>
    </row>
    <row r="75" spans="1:5" x14ac:dyDescent="0.25">
      <c r="A75" s="291"/>
      <c r="B75" s="291"/>
      <c r="C75" s="292"/>
      <c r="D75" s="292"/>
      <c r="E75" s="140"/>
    </row>
    <row r="76" spans="1:5" x14ac:dyDescent="0.25">
      <c r="A76" s="291"/>
      <c r="B76" s="291"/>
      <c r="C76" s="292"/>
      <c r="D76" s="292"/>
      <c r="E76" s="140"/>
    </row>
    <row r="77" spans="1:5" x14ac:dyDescent="0.25">
      <c r="A77" s="291"/>
      <c r="B77" s="291"/>
      <c r="C77" s="292"/>
      <c r="D77" s="292"/>
      <c r="E77" s="140"/>
    </row>
    <row r="78" spans="1:5" x14ac:dyDescent="0.25">
      <c r="A78" s="291"/>
      <c r="B78" s="291"/>
      <c r="C78" s="292"/>
      <c r="D78" s="292"/>
      <c r="E78" s="140"/>
    </row>
    <row r="79" spans="1:5" x14ac:dyDescent="0.25">
      <c r="A79" s="291"/>
      <c r="B79" s="291"/>
      <c r="C79" s="292"/>
      <c r="D79" s="292"/>
      <c r="E79" s="140"/>
    </row>
    <row r="80" spans="1:5" x14ac:dyDescent="0.25">
      <c r="A80" s="291"/>
      <c r="B80" s="291"/>
      <c r="C80" s="292"/>
      <c r="D80" s="292"/>
      <c r="E80" s="140"/>
    </row>
    <row r="81" spans="1:5" x14ac:dyDescent="0.25">
      <c r="A81" s="291"/>
      <c r="B81" s="291"/>
      <c r="C81" s="292"/>
      <c r="D81" s="292"/>
      <c r="E81" s="140"/>
    </row>
    <row r="82" spans="1:5" x14ac:dyDescent="0.25">
      <c r="A82" s="291"/>
      <c r="B82" s="291"/>
      <c r="C82" s="292"/>
      <c r="D82" s="292"/>
      <c r="E82" s="140"/>
    </row>
    <row r="83" spans="1:5" x14ac:dyDescent="0.25">
      <c r="A83" s="291"/>
      <c r="B83" s="291"/>
      <c r="C83" s="292"/>
      <c r="D83" s="292"/>
      <c r="E83" s="140"/>
    </row>
    <row r="84" spans="1:5" x14ac:dyDescent="0.25">
      <c r="A84" s="291"/>
      <c r="B84" s="291"/>
      <c r="C84" s="292"/>
      <c r="D84" s="292"/>
      <c r="E84" s="140"/>
    </row>
    <row r="85" spans="1:5" x14ac:dyDescent="0.25">
      <c r="A85" s="291"/>
      <c r="B85" s="291"/>
      <c r="C85" s="292"/>
      <c r="D85" s="292"/>
      <c r="E85" s="140"/>
    </row>
    <row r="86" spans="1:5" x14ac:dyDescent="0.25">
      <c r="A86" s="291"/>
      <c r="B86" s="291"/>
      <c r="C86" s="292"/>
      <c r="D86" s="292"/>
      <c r="E86" s="140"/>
    </row>
    <row r="87" spans="1:5" x14ac:dyDescent="0.25">
      <c r="A87" s="291"/>
      <c r="B87" s="291"/>
      <c r="C87" s="292"/>
      <c r="D87" s="292"/>
      <c r="E87" s="140"/>
    </row>
    <row r="88" spans="1:5" x14ac:dyDescent="0.25">
      <c r="A88" s="291"/>
      <c r="B88" s="291"/>
      <c r="C88" s="292"/>
      <c r="D88" s="292"/>
      <c r="E88" s="140"/>
    </row>
    <row r="89" spans="1:5" x14ac:dyDescent="0.25">
      <c r="A89" s="291"/>
      <c r="B89" s="291"/>
      <c r="C89" s="292"/>
      <c r="D89" s="292"/>
      <c r="E89" s="140"/>
    </row>
    <row r="90" spans="1:5" x14ac:dyDescent="0.25">
      <c r="A90" s="291"/>
      <c r="B90" s="291"/>
      <c r="C90" s="292"/>
      <c r="D90" s="292"/>
      <c r="E90" s="140"/>
    </row>
    <row r="91" spans="1:5" x14ac:dyDescent="0.25">
      <c r="A91" s="291"/>
      <c r="B91" s="291"/>
      <c r="C91" s="292"/>
      <c r="D91" s="292"/>
      <c r="E91" s="140"/>
    </row>
    <row r="92" spans="1:5" x14ac:dyDescent="0.25">
      <c r="A92" s="291"/>
      <c r="B92" s="291"/>
      <c r="C92" s="292"/>
      <c r="D92" s="292"/>
      <c r="E92" s="140"/>
    </row>
    <row r="93" spans="1:5" x14ac:dyDescent="0.25">
      <c r="A93" s="291"/>
      <c r="B93" s="291"/>
      <c r="C93" s="292"/>
      <c r="D93" s="292"/>
      <c r="E93" s="140"/>
    </row>
    <row r="94" spans="1:5" x14ac:dyDescent="0.25">
      <c r="A94" s="291"/>
      <c r="B94" s="291"/>
      <c r="C94" s="292"/>
      <c r="D94" s="292"/>
      <c r="E94" s="140"/>
    </row>
    <row r="95" spans="1:5" x14ac:dyDescent="0.25">
      <c r="A95" s="291"/>
      <c r="B95" s="291"/>
      <c r="C95" s="292"/>
      <c r="D95" s="292"/>
      <c r="E95" s="140"/>
    </row>
    <row r="96" spans="1:5" x14ac:dyDescent="0.25">
      <c r="A96" s="291"/>
      <c r="B96" s="291"/>
      <c r="C96" s="292"/>
      <c r="D96" s="292"/>
      <c r="E96" s="140"/>
    </row>
    <row r="97" spans="1:5" x14ac:dyDescent="0.25">
      <c r="A97" s="291"/>
      <c r="B97" s="291"/>
      <c r="C97" s="292"/>
      <c r="D97" s="292"/>
      <c r="E97" s="140"/>
    </row>
    <row r="98" spans="1:5" x14ac:dyDescent="0.25">
      <c r="A98" s="291"/>
      <c r="B98" s="291"/>
      <c r="C98" s="292"/>
      <c r="D98" s="292"/>
      <c r="E98" s="140"/>
    </row>
    <row r="99" spans="1:5" x14ac:dyDescent="0.25">
      <c r="A99" s="291"/>
      <c r="B99" s="291"/>
    </row>
    <row r="100" spans="1:5" x14ac:dyDescent="0.25">
      <c r="A100" s="291"/>
      <c r="B100" s="291"/>
    </row>
  </sheetData>
  <mergeCells count="14">
    <mergeCell ref="C4:C8"/>
    <mergeCell ref="D4:D8"/>
    <mergeCell ref="C9:C13"/>
    <mergeCell ref="D9:D13"/>
    <mergeCell ref="C14:C18"/>
    <mergeCell ref="D14:D18"/>
    <mergeCell ref="C31:C32"/>
    <mergeCell ref="D31:D32"/>
    <mergeCell ref="C19:C23"/>
    <mergeCell ref="D19:D23"/>
    <mergeCell ref="C24:C28"/>
    <mergeCell ref="D24:D28"/>
    <mergeCell ref="C29:C30"/>
    <mergeCell ref="D29:D30"/>
  </mergeCells>
  <pageMargins left="0.7" right="0.7" top="0.75" bottom="0.75" header="0.3" footer="0.3"/>
  <pageSetup paperSize="9" scale="9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D312-4EDD-4D61-B230-2F91CEFAE7DC}">
  <dimension ref="A1:U79"/>
  <sheetViews>
    <sheetView zoomScale="98" zoomScaleNormal="98" workbookViewId="0">
      <pane ySplit="5" topLeftCell="A6" activePane="bottomLeft" state="frozen"/>
      <selection pane="bottomLeft" activeCell="B2" sqref="B2:D2"/>
    </sheetView>
  </sheetViews>
  <sheetFormatPr defaultColWidth="9.140625" defaultRowHeight="15" x14ac:dyDescent="0.25"/>
  <cols>
    <col min="1" max="1" width="47.42578125" style="4" customWidth="1"/>
    <col min="2" max="2" width="17.140625" style="4" customWidth="1"/>
    <col min="3" max="3" width="15.5703125" style="4" customWidth="1"/>
    <col min="4" max="4" width="15.140625" style="4" customWidth="1"/>
    <col min="5" max="5" width="14.5703125" style="4" customWidth="1"/>
    <col min="6" max="6" width="27.42578125" style="4" customWidth="1"/>
    <col min="7" max="7" width="9.140625" style="8" customWidth="1"/>
    <col min="8" max="21" width="9.140625" style="27"/>
    <col min="22" max="16384" width="9.140625" style="4"/>
  </cols>
  <sheetData>
    <row r="1" spans="1:14" s="27" customFormat="1" ht="21.75" thickBot="1" x14ac:dyDescent="0.4">
      <c r="A1" s="340" t="s">
        <v>0</v>
      </c>
      <c r="B1" s="284"/>
      <c r="C1" s="284"/>
      <c r="D1" s="284"/>
      <c r="E1" s="284"/>
      <c r="F1" s="284"/>
      <c r="G1" s="284"/>
      <c r="I1" s="29"/>
      <c r="J1" s="29"/>
      <c r="K1" s="29"/>
      <c r="L1" s="325" t="s">
        <v>110</v>
      </c>
      <c r="M1" s="335"/>
      <c r="N1" s="335"/>
    </row>
    <row r="2" spans="1:14" s="27" customFormat="1" ht="16.5" thickBot="1" x14ac:dyDescent="0.3">
      <c r="A2" s="341" t="s">
        <v>52</v>
      </c>
      <c r="B2" s="380"/>
      <c r="C2" s="381"/>
      <c r="D2" s="382"/>
      <c r="E2" s="284"/>
      <c r="F2" s="284"/>
      <c r="G2" s="284"/>
      <c r="I2" s="29"/>
      <c r="J2" s="29"/>
      <c r="K2" s="29"/>
      <c r="L2" s="29"/>
      <c r="M2" s="29"/>
      <c r="N2" s="29"/>
    </row>
    <row r="3" spans="1:14" s="27" customFormat="1" ht="16.5" thickBot="1" x14ac:dyDescent="0.3">
      <c r="A3" s="341" t="s">
        <v>53</v>
      </c>
      <c r="B3" s="383"/>
      <c r="C3" s="384"/>
      <c r="D3" s="385"/>
      <c r="E3" s="284"/>
      <c r="F3" s="284"/>
      <c r="G3" s="284"/>
      <c r="I3" s="29"/>
      <c r="J3" s="29"/>
      <c r="K3" s="29"/>
      <c r="L3" s="29"/>
      <c r="M3" s="29"/>
      <c r="N3" s="29"/>
    </row>
    <row r="4" spans="1:14" s="27" customFormat="1" ht="16.5" thickBot="1" x14ac:dyDescent="0.3">
      <c r="A4" s="341" t="s">
        <v>59</v>
      </c>
      <c r="B4" s="26"/>
      <c r="C4" s="299"/>
      <c r="D4" s="299"/>
      <c r="E4" s="284"/>
      <c r="F4" s="284"/>
      <c r="G4" s="284"/>
      <c r="I4" s="29"/>
      <c r="J4" s="29"/>
      <c r="K4" s="29"/>
      <c r="L4" s="29"/>
      <c r="M4" s="29"/>
      <c r="N4" s="29"/>
    </row>
    <row r="5" spans="1:14" ht="24" thickBot="1" x14ac:dyDescent="0.35">
      <c r="A5" s="237" t="s">
        <v>1</v>
      </c>
      <c r="B5" s="239" t="s">
        <v>41</v>
      </c>
      <c r="C5" s="239" t="s">
        <v>42</v>
      </c>
      <c r="D5" s="239" t="s">
        <v>43</v>
      </c>
      <c r="E5" s="239" t="s">
        <v>46</v>
      </c>
      <c r="F5" s="240" t="s">
        <v>12</v>
      </c>
      <c r="G5" s="142"/>
      <c r="I5" s="29"/>
      <c r="J5" s="29"/>
      <c r="K5" s="29"/>
      <c r="L5" s="29"/>
      <c r="M5" s="29"/>
      <c r="N5" s="29"/>
    </row>
    <row r="6" spans="1:14" ht="15.75" thickBot="1" x14ac:dyDescent="0.3">
      <c r="A6" s="37" t="s">
        <v>97</v>
      </c>
      <c r="B6" s="62">
        <f>'Budget projektägare'!C15+'Budget partners'!C15+'Budget partners'!H15+'Budget partners'!M15+'Budget partners'!R15</f>
        <v>0</v>
      </c>
      <c r="C6" s="62">
        <f>'Budget projektägare'!D15+'Budget partners'!D15+'Budget partners'!I15+'Budget partners'!N15+'Budget partners'!S15</f>
        <v>0</v>
      </c>
      <c r="D6" s="62">
        <f>'Budget projektägare'!E15+'Budget partners'!E15+'Budget partners'!J15+'Budget partners'!O15+'Budget partners'!T15</f>
        <v>0</v>
      </c>
      <c r="E6" s="62">
        <f>'Budget projektägare'!F15+'Budget partners'!F15+'Budget partners'!K15+'Budget partners'!P15+'Budget partners'!U15</f>
        <v>0</v>
      </c>
      <c r="F6" s="242">
        <f t="shared" ref="F6:F20" si="0">SUM(B6:E6)</f>
        <v>0</v>
      </c>
      <c r="G6" s="142"/>
      <c r="L6" s="333"/>
    </row>
    <row r="7" spans="1:14" ht="15.75" thickBot="1" x14ac:dyDescent="0.3">
      <c r="A7" s="337" t="s">
        <v>111</v>
      </c>
      <c r="B7" s="62">
        <f>'Budget projektägare'!C20+'Budget partners'!C20+'Budget partners'!H20+'Budget partners'!M20+'Budget partners'!R20</f>
        <v>0</v>
      </c>
      <c r="C7" s="62">
        <f>'Budget projektägare'!D20+'Budget partners'!D20+'Budget partners'!I20+'Budget partners'!N20+'Budget partners'!S20</f>
        <v>0</v>
      </c>
      <c r="D7" s="62">
        <f>'Budget projektägare'!E20+'Budget partners'!E20+'Budget partners'!J20+'Budget partners'!O20+'Budget partners'!T20</f>
        <v>0</v>
      </c>
      <c r="E7" s="62">
        <f>'Budget projektägare'!F20+'Budget partners'!F20+'Budget partners'!K20+'Budget partners'!P20+'Budget partners'!U20</f>
        <v>0</v>
      </c>
      <c r="F7" s="242">
        <f t="shared" si="0"/>
        <v>0</v>
      </c>
      <c r="G7" s="142"/>
      <c r="L7" s="333"/>
    </row>
    <row r="8" spans="1:14" ht="15.75" thickBot="1" x14ac:dyDescent="0.3">
      <c r="A8" s="241" t="s">
        <v>36</v>
      </c>
      <c r="B8" s="62">
        <f>'Budget projektägare'!C30+'Budget partners'!C30+'Budget partners'!H30+'Budget partners'!M30+'Budget partners'!R30</f>
        <v>0</v>
      </c>
      <c r="C8" s="62">
        <f>'Budget projektägare'!D30+'Budget partners'!D30+'Budget partners'!I30+'Budget partners'!N30+'Budget partners'!S30</f>
        <v>0</v>
      </c>
      <c r="D8" s="62">
        <f>'Budget projektägare'!E30+'Budget partners'!E30+'Budget partners'!J30+'Budget partners'!O30+'Budget partners'!T30</f>
        <v>0</v>
      </c>
      <c r="E8" s="62">
        <f>'Budget projektägare'!F30+'Budget partners'!F30+'Budget partners'!K30+'Budget partners'!P30+'Budget partners'!U30</f>
        <v>0</v>
      </c>
      <c r="F8" s="242">
        <f t="shared" si="0"/>
        <v>0</v>
      </c>
      <c r="G8" s="142"/>
    </row>
    <row r="9" spans="1:14" ht="15.75" thickBot="1" x14ac:dyDescent="0.3">
      <c r="A9" s="241" t="s">
        <v>107</v>
      </c>
      <c r="B9" s="62">
        <f>'Budget projektägare'!C35+'Budget partners'!C35+'Budget partners'!H35+'Budget partners'!M35+'Budget partners'!R35</f>
        <v>0</v>
      </c>
      <c r="C9" s="62">
        <f>'Budget projektägare'!D35+'Budget partners'!D35+'Budget partners'!I35+'Budget partners'!N35+'Budget partners'!S35</f>
        <v>0</v>
      </c>
      <c r="D9" s="62">
        <f>'Budget projektägare'!E35+'Budget partners'!E35+'Budget partners'!J35+'Budget partners'!O35+'Budget partners'!T35</f>
        <v>0</v>
      </c>
      <c r="E9" s="62">
        <f>'Budget projektägare'!F35+'Budget partners'!F35+'Budget partners'!K35+'Budget partners'!P35+'Budget partners'!U35</f>
        <v>0</v>
      </c>
      <c r="F9" s="242">
        <f t="shared" si="0"/>
        <v>0</v>
      </c>
      <c r="G9" s="142"/>
      <c r="L9" s="334"/>
      <c r="M9" s="29"/>
      <c r="N9" s="29"/>
    </row>
    <row r="10" spans="1:14" ht="15.75" thickBot="1" x14ac:dyDescent="0.3">
      <c r="A10" s="241" t="s">
        <v>108</v>
      </c>
      <c r="B10" s="62">
        <f>'Budget projektägare'!C42+'Budget partners'!C42+'Budget partners'!H42+'Budget partners'!M42+'Budget partners'!R42</f>
        <v>0</v>
      </c>
      <c r="C10" s="62">
        <f>'Budget projektägare'!D42+'Budget partners'!D42+'Budget partners'!I42+'Budget partners'!N42+'Budget partners'!S42</f>
        <v>0</v>
      </c>
      <c r="D10" s="62">
        <f>'Budget projektägare'!E42+'Budget partners'!E42+'Budget partners'!J42+'Budget partners'!O42+'Budget partners'!T42</f>
        <v>0</v>
      </c>
      <c r="E10" s="62">
        <f>'Budget projektägare'!F42+'Budget partners'!F42+'Budget partners'!K42+'Budget partners'!P42+'Budget partners'!U42</f>
        <v>0</v>
      </c>
      <c r="F10" s="242">
        <f t="shared" si="0"/>
        <v>0</v>
      </c>
      <c r="G10" s="142"/>
      <c r="K10" s="332"/>
      <c r="L10" s="334"/>
    </row>
    <row r="11" spans="1:14" ht="15.75" thickBot="1" x14ac:dyDescent="0.3">
      <c r="A11" s="243" t="s">
        <v>38</v>
      </c>
      <c r="B11" s="60">
        <f>'Budget projektägare'!C49+'Budget partners'!C49+'Budget partners'!H49+'Budget partners'!M49+'Budget partners'!R49</f>
        <v>0</v>
      </c>
      <c r="C11" s="60">
        <f>'Budget projektägare'!D49+'Budget partners'!D49+'Budget partners'!I49+'Budget partners'!N49+'Budget partners'!S49</f>
        <v>0</v>
      </c>
      <c r="D11" s="60">
        <f>'Budget projektägare'!E49+'Budget partners'!E49+'Budget partners'!J49+'Budget partners'!O49+'Budget partners'!T49</f>
        <v>0</v>
      </c>
      <c r="E11" s="60">
        <f>'Budget projektägare'!F49+'Budget partners'!F49+'Budget partners'!K49+'Budget partners'!P49+'Budget partners'!U49</f>
        <v>0</v>
      </c>
      <c r="F11" s="242">
        <f t="shared" si="0"/>
        <v>0</v>
      </c>
      <c r="G11" s="142"/>
      <c r="K11" s="332"/>
      <c r="L11" s="352"/>
    </row>
    <row r="12" spans="1:14" ht="15.75" thickBot="1" x14ac:dyDescent="0.3">
      <c r="A12" s="342" t="s">
        <v>109</v>
      </c>
      <c r="B12" s="338">
        <f>'Budget projektägare'!C58+'Budget partners'!C58+'Budget partners'!H58+'Budget partners'!M58+'Budget partners'!R58</f>
        <v>0</v>
      </c>
      <c r="C12" s="338">
        <f>'Budget projektägare'!D58+'Budget partners'!D58+'Budget partners'!I58+'Budget partners'!N58+'Budget partners'!S58</f>
        <v>0</v>
      </c>
      <c r="D12" s="338">
        <f>'Budget projektägare'!E58+'Budget partners'!E58+'Budget partners'!J58+'Budget partners'!O58+'Budget partners'!T58</f>
        <v>0</v>
      </c>
      <c r="E12" s="338">
        <f>'Budget projektägare'!F58+'Budget partners'!F58+'Budget partners'!K58+'Budget partners'!P58+'Budget partners'!U58</f>
        <v>0</v>
      </c>
      <c r="F12" s="242">
        <f t="shared" si="0"/>
        <v>0</v>
      </c>
      <c r="G12" s="142"/>
      <c r="K12" s="332"/>
      <c r="L12" s="352"/>
    </row>
    <row r="13" spans="1:14" ht="15.75" thickBot="1" x14ac:dyDescent="0.3">
      <c r="A13" s="244" t="s">
        <v>106</v>
      </c>
      <c r="B13" s="245">
        <f>'Budget projektägare'!C59+'Budget partners'!C59+'Budget partners'!H59+'Budget partners'!M59+'Budget partners'!R59</f>
        <v>0</v>
      </c>
      <c r="C13" s="245">
        <f>'Budget projektägare'!D59+'Budget partners'!D59+'Budget partners'!I59+'Budget partners'!N59+'Budget partners'!S59</f>
        <v>0</v>
      </c>
      <c r="D13" s="245">
        <f>'Budget projektägare'!E59+'Budget partners'!E59+'Budget partners'!J59+'Budget partners'!O59+'Budget partners'!T59</f>
        <v>0</v>
      </c>
      <c r="E13" s="245">
        <f>'Budget projektägare'!F59+'Budget partners'!F59+'Budget partners'!K59+'Budget partners'!P59+'Budget partners'!U59</f>
        <v>0</v>
      </c>
      <c r="F13" s="242">
        <f t="shared" si="0"/>
        <v>0</v>
      </c>
      <c r="G13" s="142"/>
    </row>
    <row r="14" spans="1:14" ht="16.5" thickBot="1" x14ac:dyDescent="0.3">
      <c r="A14" s="246" t="s">
        <v>14</v>
      </c>
      <c r="B14" s="66">
        <f t="shared" ref="B14:E14" si="1">SUM(B6:B13)</f>
        <v>0</v>
      </c>
      <c r="C14" s="66">
        <f t="shared" si="1"/>
        <v>0</v>
      </c>
      <c r="D14" s="66">
        <f t="shared" si="1"/>
        <v>0</v>
      </c>
      <c r="E14" s="66">
        <f t="shared" si="1"/>
        <v>0</v>
      </c>
      <c r="F14" s="247">
        <f t="shared" si="0"/>
        <v>0</v>
      </c>
      <c r="G14" s="142"/>
    </row>
    <row r="15" spans="1:14" x14ac:dyDescent="0.25">
      <c r="A15" s="343" t="s">
        <v>13</v>
      </c>
      <c r="B15" s="249">
        <f>'Budget projektägare'!C53+'Budget partners'!C53+'Budget partners'!H53+'Budget partners'!M53+'Budget partners'!R53</f>
        <v>0</v>
      </c>
      <c r="C15" s="249">
        <f>'Budget projektägare'!D53+'Budget partners'!D53+'Budget partners'!I53+'Budget partners'!N53+'Budget partners'!S53</f>
        <v>0</v>
      </c>
      <c r="D15" s="249">
        <f>'Budget projektägare'!E53+'Budget partners'!E53+'Budget partners'!J53+'Budget partners'!O53+'Budget partners'!T53</f>
        <v>0</v>
      </c>
      <c r="E15" s="249">
        <f>'Budget projektägare'!F53+'Budget partners'!F53+'Budget partners'!K53+'Budget partners'!P53+'Budget partners'!U53</f>
        <v>0</v>
      </c>
      <c r="F15" s="250">
        <f t="shared" si="0"/>
        <v>0</v>
      </c>
      <c r="G15" s="142"/>
    </row>
    <row r="16" spans="1:14" ht="16.5" thickBot="1" x14ac:dyDescent="0.3">
      <c r="A16" s="246" t="s">
        <v>15</v>
      </c>
      <c r="B16" s="74">
        <f t="shared" ref="B16:E16" si="2">SUM(B14-B15)</f>
        <v>0</v>
      </c>
      <c r="C16" s="74">
        <f>SUM(C14-C15)</f>
        <v>0</v>
      </c>
      <c r="D16" s="74">
        <f t="shared" si="2"/>
        <v>0</v>
      </c>
      <c r="E16" s="74">
        <f t="shared" si="2"/>
        <v>0</v>
      </c>
      <c r="F16" s="251">
        <f t="shared" si="0"/>
        <v>0</v>
      </c>
      <c r="G16" s="142"/>
    </row>
    <row r="17" spans="1:21" x14ac:dyDescent="0.25">
      <c r="A17" s="344" t="s">
        <v>16</v>
      </c>
      <c r="B17" s="81">
        <f>'Budget projektägare'!C94+'Budget partners'!C94+'Budget partners'!H94+'Budget partners'!M94+'Budget partners'!R94</f>
        <v>0</v>
      </c>
      <c r="C17" s="81">
        <f>'Budget projektägare'!D94+'Budget partners'!D94+'Budget partners'!I94+'Budget partners'!N94+'Budget partners'!S94</f>
        <v>0</v>
      </c>
      <c r="D17" s="81">
        <f>'Budget projektägare'!E94+'Budget partners'!E94+'Budget partners'!J94+'Budget partners'!O94+'Budget partners'!T94</f>
        <v>0</v>
      </c>
      <c r="E17" s="81">
        <f>'Budget projektägare'!F94+'Budget partners'!F94+'Budget partners'!K94+'Budget partners'!P94+'Budget partners'!U94</f>
        <v>0</v>
      </c>
      <c r="F17" s="345">
        <f t="shared" si="0"/>
        <v>0</v>
      </c>
      <c r="G17" s="142"/>
    </row>
    <row r="18" spans="1:21" ht="15.75" thickBot="1" x14ac:dyDescent="0.3">
      <c r="A18" s="346" t="s">
        <v>17</v>
      </c>
      <c r="B18" s="253">
        <f>'Budget projektägare'!C112+'Budget partners'!C112+'Budget partners'!H112+'Budget partners'!M112+'Budget partners'!R112</f>
        <v>0</v>
      </c>
      <c r="C18" s="253">
        <f>'Budget projektägare'!D112+'Budget partners'!D112+'Budget partners'!I112+'Budget partners'!N112+'Budget partners'!S112</f>
        <v>0</v>
      </c>
      <c r="D18" s="253">
        <f>'Budget projektägare'!E112+'Budget partners'!E112+'Budget partners'!J112+'Budget partners'!O112+'Budget partners'!T112</f>
        <v>0</v>
      </c>
      <c r="E18" s="253">
        <f>'Budget projektägare'!F112+'Budget partners'!F112+'Budget partners'!K112+'Budget partners'!P112+'Budget partners'!U112</f>
        <v>0</v>
      </c>
      <c r="F18" s="254">
        <f t="shared" si="0"/>
        <v>0</v>
      </c>
      <c r="G18" s="142"/>
    </row>
    <row r="19" spans="1:21" ht="16.5" thickBot="1" x14ac:dyDescent="0.3">
      <c r="A19" s="246" t="s">
        <v>18</v>
      </c>
      <c r="B19" s="66">
        <f t="shared" ref="B19:E19" si="3">B17+B18</f>
        <v>0</v>
      </c>
      <c r="C19" s="66">
        <f t="shared" si="3"/>
        <v>0</v>
      </c>
      <c r="D19" s="66">
        <f t="shared" si="3"/>
        <v>0</v>
      </c>
      <c r="E19" s="66">
        <f t="shared" si="3"/>
        <v>0</v>
      </c>
      <c r="F19" s="247">
        <f t="shared" si="0"/>
        <v>0</v>
      </c>
      <c r="G19" s="142"/>
    </row>
    <row r="20" spans="1:21" ht="20.25" thickBot="1" x14ac:dyDescent="0.3">
      <c r="A20" s="257" t="s">
        <v>19</v>
      </c>
      <c r="B20" s="92">
        <f t="shared" ref="B20:E20" si="4">B16+B19</f>
        <v>0</v>
      </c>
      <c r="C20" s="92">
        <f t="shared" si="4"/>
        <v>0</v>
      </c>
      <c r="D20" s="92">
        <f t="shared" si="4"/>
        <v>0</v>
      </c>
      <c r="E20" s="92">
        <f t="shared" si="4"/>
        <v>0</v>
      </c>
      <c r="F20" s="258">
        <f t="shared" si="0"/>
        <v>0</v>
      </c>
      <c r="G20" s="142"/>
    </row>
    <row r="21" spans="1:21" ht="38.25" thickBot="1" x14ac:dyDescent="0.35">
      <c r="A21" s="259" t="s">
        <v>20</v>
      </c>
      <c r="B21" s="260" t="str">
        <f t="shared" ref="B21:E21" si="5">B5</f>
        <v>År 1</v>
      </c>
      <c r="C21" s="260" t="str">
        <f t="shared" si="5"/>
        <v>År 2</v>
      </c>
      <c r="D21" s="260" t="str">
        <f t="shared" si="5"/>
        <v>År 3</v>
      </c>
      <c r="E21" s="260" t="str">
        <f t="shared" si="5"/>
        <v>År 4</v>
      </c>
      <c r="F21" s="261" t="s">
        <v>12</v>
      </c>
      <c r="G21" s="262" t="s">
        <v>60</v>
      </c>
    </row>
    <row r="22" spans="1:21" x14ac:dyDescent="0.25">
      <c r="A22" s="243" t="s">
        <v>21</v>
      </c>
      <c r="B22" s="60">
        <f>'Budget projektägare'!C87+'Budget partners'!C87+'Budget partners'!H87+'Budget partners'!M87+'Budget partners'!R87</f>
        <v>0</v>
      </c>
      <c r="C22" s="60">
        <f>'Budget projektägare'!D87+'Budget partners'!D87+'Budget partners'!I87+'Budget partners'!N87+'Budget partners'!S87</f>
        <v>0</v>
      </c>
      <c r="D22" s="60">
        <f>'Budget projektägare'!E87+'Budget partners'!E87+'Budget partners'!J87+'Budget partners'!O87+'Budget partners'!T87</f>
        <v>0</v>
      </c>
      <c r="E22" s="60">
        <f>'Budget projektägare'!F87+'Budget partners'!F87+'Budget partners'!K87+'Budget partners'!P87+'Budget partners'!U87</f>
        <v>0</v>
      </c>
      <c r="F22" s="263">
        <f t="shared" ref="F22:F28" si="6">SUM(B22:E22)</f>
        <v>0</v>
      </c>
      <c r="G22" s="264" t="e">
        <f>ROUND((F22/F20),8)</f>
        <v>#DIV/0!</v>
      </c>
    </row>
    <row r="23" spans="1:21" x14ac:dyDescent="0.25">
      <c r="A23" s="243" t="s">
        <v>16</v>
      </c>
      <c r="B23" s="60">
        <f t="shared" ref="B23:E23" si="7">SUM(B17)</f>
        <v>0</v>
      </c>
      <c r="C23" s="60">
        <f t="shared" si="7"/>
        <v>0</v>
      </c>
      <c r="D23" s="60">
        <f>SUM(D17)</f>
        <v>0</v>
      </c>
      <c r="E23" s="60">
        <f t="shared" si="7"/>
        <v>0</v>
      </c>
      <c r="F23" s="263">
        <f t="shared" si="6"/>
        <v>0</v>
      </c>
      <c r="G23" s="264" t="e">
        <f>ROUND((F23/F20),8)</f>
        <v>#DIV/0!</v>
      </c>
    </row>
    <row r="24" spans="1:21" ht="15.75" x14ac:dyDescent="0.25">
      <c r="A24" s="265" t="s">
        <v>22</v>
      </c>
      <c r="B24" s="105">
        <f t="shared" ref="B24:E24" si="8">B22+B23</f>
        <v>0</v>
      </c>
      <c r="C24" s="105">
        <f t="shared" si="8"/>
        <v>0</v>
      </c>
      <c r="D24" s="105">
        <f t="shared" si="8"/>
        <v>0</v>
      </c>
      <c r="E24" s="105">
        <f t="shared" si="8"/>
        <v>0</v>
      </c>
      <c r="F24" s="266">
        <f t="shared" si="6"/>
        <v>0</v>
      </c>
      <c r="G24" s="267"/>
    </row>
    <row r="25" spans="1:21" x14ac:dyDescent="0.25">
      <c r="A25" s="243" t="s">
        <v>23</v>
      </c>
      <c r="B25" s="60">
        <f>'Budget projektägare'!C105+'Budget partners'!C105+'Budget partners'!H105+'Budget partners'!M105+'Budget partners'!R105</f>
        <v>0</v>
      </c>
      <c r="C25" s="60">
        <f>'Budget projektägare'!D105+'Budget partners'!D105+'Budget partners'!I105+'Budget partners'!N105+'Budget partners'!S105</f>
        <v>0</v>
      </c>
      <c r="D25" s="60">
        <f>'Budget projektägare'!E105+'Budget partners'!E105+'Budget partners'!J105+'Budget partners'!O105+'Budget partners'!T105</f>
        <v>0</v>
      </c>
      <c r="E25" s="60">
        <f>'Budget projektägare'!F105+'Budget partners'!F105+'Budget partners'!K105+'Budget partners'!P105+'Budget partners'!U105</f>
        <v>0</v>
      </c>
      <c r="F25" s="263">
        <f t="shared" si="6"/>
        <v>0</v>
      </c>
      <c r="G25" s="268" t="e">
        <f>ROUND((F25/F20),8)</f>
        <v>#DIV/0!</v>
      </c>
      <c r="H25" s="353"/>
    </row>
    <row r="26" spans="1:21" x14ac:dyDescent="0.25">
      <c r="A26" s="269" t="s">
        <v>24</v>
      </c>
      <c r="B26" s="270">
        <f t="shared" ref="B26:E26" si="9">SUM(B18)</f>
        <v>0</v>
      </c>
      <c r="C26" s="270">
        <f t="shared" si="9"/>
        <v>0</v>
      </c>
      <c r="D26" s="270">
        <f t="shared" si="9"/>
        <v>0</v>
      </c>
      <c r="E26" s="270">
        <f t="shared" si="9"/>
        <v>0</v>
      </c>
      <c r="F26" s="271">
        <f t="shared" si="6"/>
        <v>0</v>
      </c>
      <c r="G26" s="264" t="e">
        <f>ROUND((F26/F20),8)</f>
        <v>#DIV/0!</v>
      </c>
    </row>
    <row r="27" spans="1:21" ht="15.75" x14ac:dyDescent="0.25">
      <c r="A27" s="272" t="s">
        <v>25</v>
      </c>
      <c r="B27" s="113">
        <f t="shared" ref="B27:E27" si="10">B25+B26</f>
        <v>0</v>
      </c>
      <c r="C27" s="113">
        <f t="shared" si="10"/>
        <v>0</v>
      </c>
      <c r="D27" s="113">
        <f t="shared" si="10"/>
        <v>0</v>
      </c>
      <c r="E27" s="113">
        <f t="shared" si="10"/>
        <v>0</v>
      </c>
      <c r="F27" s="347">
        <f t="shared" si="6"/>
        <v>0</v>
      </c>
      <c r="G27" s="273"/>
    </row>
    <row r="28" spans="1:21" ht="15.75" x14ac:dyDescent="0.25">
      <c r="A28" s="272" t="s">
        <v>26</v>
      </c>
      <c r="B28" s="113">
        <f>SUM(B24,B27)</f>
        <v>0</v>
      </c>
      <c r="C28" s="113">
        <f>SUM(C27,C24)</f>
        <v>0</v>
      </c>
      <c r="D28" s="113">
        <f t="shared" ref="D28:E28" si="11">SUM(D27,D24)</f>
        <v>0</v>
      </c>
      <c r="E28" s="113">
        <f t="shared" si="11"/>
        <v>0</v>
      </c>
      <c r="F28" s="347">
        <f t="shared" si="6"/>
        <v>0</v>
      </c>
      <c r="G28" s="268" t="e">
        <f>ROUND((F28/F20),8)</f>
        <v>#DIV/0!</v>
      </c>
    </row>
    <row r="29" spans="1:21" ht="16.5" thickBot="1" x14ac:dyDescent="0.3">
      <c r="A29" s="114" t="s">
        <v>27</v>
      </c>
      <c r="B29" s="116"/>
      <c r="C29" s="116"/>
      <c r="D29" s="116"/>
      <c r="E29" s="116"/>
      <c r="F29" s="274"/>
      <c r="G29" s="273"/>
    </row>
    <row r="30" spans="1:21" s="22" customFormat="1" ht="16.5" thickBot="1" x14ac:dyDescent="0.3">
      <c r="A30" s="117" t="s">
        <v>61</v>
      </c>
      <c r="B30" s="120">
        <f t="shared" ref="B30:E30" si="12">B20-(B24+B27)</f>
        <v>0</v>
      </c>
      <c r="C30" s="120">
        <f t="shared" si="12"/>
        <v>0</v>
      </c>
      <c r="D30" s="120">
        <f t="shared" si="12"/>
        <v>0</v>
      </c>
      <c r="E30" s="120">
        <f t="shared" si="12"/>
        <v>0</v>
      </c>
      <c r="F30" s="275">
        <f>SUM(B30:E30)</f>
        <v>0</v>
      </c>
      <c r="G30" s="268" t="e">
        <f>ROUND((F30/F20),8)</f>
        <v>#DIV/0!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ht="24" thickBot="1" x14ac:dyDescent="0.3">
      <c r="A31" s="276" t="s">
        <v>28</v>
      </c>
      <c r="B31" s="124">
        <f>SUM(B24,B27,B30)</f>
        <v>0</v>
      </c>
      <c r="C31" s="124">
        <f>C24+C27+C30</f>
        <v>0</v>
      </c>
      <c r="D31" s="124">
        <f t="shared" ref="D31:E31" si="13">D24+D27+D30</f>
        <v>0</v>
      </c>
      <c r="E31" s="124">
        <f t="shared" si="13"/>
        <v>0</v>
      </c>
      <c r="F31" s="277">
        <f>SUM(B31:E31)</f>
        <v>0</v>
      </c>
      <c r="G31" s="278" t="e">
        <f>G28+G30</f>
        <v>#DIV/0!</v>
      </c>
    </row>
    <row r="32" spans="1:21" ht="15.75" x14ac:dyDescent="0.25">
      <c r="A32" s="279" t="s">
        <v>29</v>
      </c>
      <c r="B32" s="227"/>
      <c r="C32" s="227"/>
      <c r="D32" s="227"/>
      <c r="E32" s="227"/>
      <c r="F32" s="280"/>
      <c r="G32" s="142"/>
    </row>
    <row r="33" spans="1:21" x14ac:dyDescent="0.25">
      <c r="A33" s="281" t="s">
        <v>30</v>
      </c>
      <c r="B33" s="228" t="e">
        <f>B19/(B24+B27)</f>
        <v>#DIV/0!</v>
      </c>
      <c r="C33" s="228" t="e">
        <f t="shared" ref="C33:D33" si="14">C19/(C24+C27)</f>
        <v>#DIV/0!</v>
      </c>
      <c r="D33" s="228" t="e">
        <f t="shared" si="14"/>
        <v>#DIV/0!</v>
      </c>
      <c r="E33" s="228" t="e">
        <f>E19/(E24+E27)</f>
        <v>#DIV/0!</v>
      </c>
      <c r="F33" s="228" t="e">
        <f>F19/(F24+F27)</f>
        <v>#DIV/0!</v>
      </c>
      <c r="G33" s="142"/>
    </row>
    <row r="34" spans="1:21" x14ac:dyDescent="0.25">
      <c r="A34" s="281" t="s">
        <v>31</v>
      </c>
      <c r="B34" s="228" t="e">
        <f t="shared" ref="B34:E34" si="15">B24/B20</f>
        <v>#DIV/0!</v>
      </c>
      <c r="C34" s="228" t="e">
        <f t="shared" si="15"/>
        <v>#DIV/0!</v>
      </c>
      <c r="D34" s="228" t="e">
        <f t="shared" si="15"/>
        <v>#DIV/0!</v>
      </c>
      <c r="E34" s="228" t="e">
        <f t="shared" si="15"/>
        <v>#DIV/0!</v>
      </c>
      <c r="F34" s="228" t="e">
        <f>F24/F20</f>
        <v>#DIV/0!</v>
      </c>
      <c r="G34" s="142"/>
    </row>
    <row r="35" spans="1:21" x14ac:dyDescent="0.25">
      <c r="A35" s="281" t="s">
        <v>32</v>
      </c>
      <c r="B35" s="228" t="e">
        <f t="shared" ref="B35:E35" si="16">B27/B20</f>
        <v>#DIV/0!</v>
      </c>
      <c r="C35" s="228" t="e">
        <f t="shared" si="16"/>
        <v>#DIV/0!</v>
      </c>
      <c r="D35" s="228" t="e">
        <f t="shared" si="16"/>
        <v>#DIV/0!</v>
      </c>
      <c r="E35" s="228" t="e">
        <f t="shared" si="16"/>
        <v>#DIV/0!</v>
      </c>
      <c r="F35" s="228" t="e">
        <f>F27/F20</f>
        <v>#DIV/0!</v>
      </c>
      <c r="G35" s="142"/>
    </row>
    <row r="36" spans="1:21" x14ac:dyDescent="0.25">
      <c r="A36" s="281" t="s">
        <v>103</v>
      </c>
      <c r="B36" s="228" t="e">
        <f>B30/B16</f>
        <v>#DIV/0!</v>
      </c>
      <c r="C36" s="228" t="e">
        <f>C30/C16</f>
        <v>#DIV/0!</v>
      </c>
      <c r="D36" s="228" t="e">
        <f t="shared" ref="D36:E36" si="17">D30/D16</f>
        <v>#DIV/0!</v>
      </c>
      <c r="E36" s="228" t="e">
        <f t="shared" si="17"/>
        <v>#DIV/0!</v>
      </c>
      <c r="F36" s="228" t="e">
        <f>F30/F16</f>
        <v>#DIV/0!</v>
      </c>
      <c r="G36" s="142"/>
    </row>
    <row r="37" spans="1:21" ht="15.75" thickBot="1" x14ac:dyDescent="0.3">
      <c r="A37" s="348" t="s">
        <v>104</v>
      </c>
      <c r="B37" s="282" t="e">
        <f>B30/B20</f>
        <v>#DIV/0!</v>
      </c>
      <c r="C37" s="282" t="e">
        <f t="shared" ref="C37:F37" si="18">C30/C20</f>
        <v>#DIV/0!</v>
      </c>
      <c r="D37" s="282" t="e">
        <f t="shared" si="18"/>
        <v>#DIV/0!</v>
      </c>
      <c r="E37" s="282" t="e">
        <f t="shared" si="18"/>
        <v>#DIV/0!</v>
      </c>
      <c r="F37" s="282" t="e">
        <f t="shared" si="18"/>
        <v>#DIV/0!</v>
      </c>
      <c r="G37" s="283" t="e">
        <f>IF(F37&gt;50%,"Region Kalmar Län 1:1 får ej överstiga 50,00%",IF(F37&lt;50%,"",IF(F37=50%,"")))</f>
        <v>#DIV/0!</v>
      </c>
    </row>
    <row r="38" spans="1:21" s="25" customFormat="1" x14ac:dyDescent="0.25">
      <c r="A38" s="349"/>
      <c r="B38" s="350"/>
      <c r="C38" s="350"/>
      <c r="D38" s="350"/>
      <c r="E38" s="350"/>
      <c r="F38" s="350"/>
      <c r="G38" s="283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1:21" x14ac:dyDescent="0.25">
      <c r="A39" s="294" t="s">
        <v>102</v>
      </c>
      <c r="B39" s="61"/>
      <c r="C39" s="61"/>
      <c r="D39" s="61"/>
      <c r="E39" s="61"/>
      <c r="F39" s="61"/>
      <c r="G39" s="142"/>
    </row>
    <row r="40" spans="1:21" x14ac:dyDescent="0.25">
      <c r="A40" s="295" t="s">
        <v>100</v>
      </c>
      <c r="B40" s="296">
        <f>0.5*B20</f>
        <v>0</v>
      </c>
      <c r="C40" s="296">
        <f t="shared" ref="C40:F40" si="19">0.5*C20</f>
        <v>0</v>
      </c>
      <c r="D40" s="296">
        <f t="shared" si="19"/>
        <v>0</v>
      </c>
      <c r="E40" s="296">
        <f t="shared" si="19"/>
        <v>0</v>
      </c>
      <c r="F40" s="296">
        <f t="shared" si="19"/>
        <v>0</v>
      </c>
      <c r="G40" s="142"/>
    </row>
    <row r="41" spans="1:21" ht="15.75" thickBot="1" x14ac:dyDescent="0.3">
      <c r="A41" s="295" t="s">
        <v>101</v>
      </c>
      <c r="B41" s="296">
        <f>0.5*B20</f>
        <v>0</v>
      </c>
      <c r="C41" s="296">
        <f t="shared" ref="C41:F41" si="20">0.5*C20</f>
        <v>0</v>
      </c>
      <c r="D41" s="296">
        <f t="shared" si="20"/>
        <v>0</v>
      </c>
      <c r="E41" s="296">
        <f t="shared" si="20"/>
        <v>0</v>
      </c>
      <c r="F41" s="296">
        <f t="shared" si="20"/>
        <v>0</v>
      </c>
      <c r="G41" s="142"/>
    </row>
    <row r="42" spans="1:21" s="3" customFormat="1" x14ac:dyDescent="0.25">
      <c r="A42" s="297" t="s">
        <v>58</v>
      </c>
      <c r="B42" s="298">
        <f>B40+B41</f>
        <v>0</v>
      </c>
      <c r="C42" s="298">
        <f t="shared" ref="C42:F42" si="21">C40+C41</f>
        <v>0</v>
      </c>
      <c r="D42" s="298">
        <f t="shared" si="21"/>
        <v>0</v>
      </c>
      <c r="E42" s="298">
        <f t="shared" si="21"/>
        <v>0</v>
      </c>
      <c r="F42" s="298">
        <f t="shared" si="21"/>
        <v>0</v>
      </c>
      <c r="G42" s="351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s="27" customFormat="1" x14ac:dyDescent="0.25">
      <c r="G43" s="284"/>
    </row>
    <row r="44" spans="1:21" s="27" customFormat="1" x14ac:dyDescent="0.25">
      <c r="G44" s="284"/>
    </row>
    <row r="45" spans="1:21" s="27" customFormat="1" ht="18.75" x14ac:dyDescent="0.3">
      <c r="A45" s="302" t="s">
        <v>114</v>
      </c>
      <c r="G45" s="284"/>
      <c r="N45" s="284"/>
    </row>
    <row r="46" spans="1:21" s="27" customFormat="1" x14ac:dyDescent="0.25">
      <c r="A46" s="328" t="s">
        <v>115</v>
      </c>
      <c r="B46" s="330"/>
      <c r="C46" s="330"/>
      <c r="D46" s="330"/>
      <c r="E46" s="330"/>
      <c r="F46" s="331">
        <f t="shared" ref="F46:F54" si="22">SUM(B46:E46)</f>
        <v>0</v>
      </c>
      <c r="G46" s="137" t="e">
        <f>F46/F$20</f>
        <v>#DIV/0!</v>
      </c>
    </row>
    <row r="47" spans="1:21" s="27" customFormat="1" x14ac:dyDescent="0.25">
      <c r="A47" s="328"/>
      <c r="B47" s="330"/>
      <c r="C47" s="330"/>
      <c r="D47" s="330"/>
      <c r="E47" s="330"/>
      <c r="F47" s="331">
        <f t="shared" si="22"/>
        <v>0</v>
      </c>
      <c r="G47" s="137" t="e">
        <f t="shared" ref="G47:G55" si="23">F47/F$20</f>
        <v>#DIV/0!</v>
      </c>
      <c r="H47" s="235"/>
      <c r="I47" s="235"/>
      <c r="J47" s="235"/>
      <c r="K47" s="235"/>
      <c r="L47" s="235"/>
    </row>
    <row r="48" spans="1:21" s="27" customFormat="1" x14ac:dyDescent="0.25">
      <c r="A48" s="328"/>
      <c r="B48" s="330"/>
      <c r="C48" s="330"/>
      <c r="D48" s="330"/>
      <c r="E48" s="330"/>
      <c r="F48" s="331">
        <f t="shared" si="22"/>
        <v>0</v>
      </c>
      <c r="G48" s="137" t="e">
        <f t="shared" si="23"/>
        <v>#DIV/0!</v>
      </c>
    </row>
    <row r="49" spans="1:7" s="27" customFormat="1" x14ac:dyDescent="0.25">
      <c r="A49" s="328"/>
      <c r="B49" s="330"/>
      <c r="C49" s="330"/>
      <c r="D49" s="330"/>
      <c r="E49" s="330"/>
      <c r="F49" s="331">
        <f t="shared" si="22"/>
        <v>0</v>
      </c>
      <c r="G49" s="137" t="e">
        <f t="shared" si="23"/>
        <v>#DIV/0!</v>
      </c>
    </row>
    <row r="50" spans="1:7" s="27" customFormat="1" x14ac:dyDescent="0.25">
      <c r="A50" s="328"/>
      <c r="B50" s="330"/>
      <c r="C50" s="330"/>
      <c r="D50" s="330"/>
      <c r="E50" s="330"/>
      <c r="F50" s="331">
        <f t="shared" si="22"/>
        <v>0</v>
      </c>
      <c r="G50" s="137" t="e">
        <f t="shared" si="23"/>
        <v>#DIV/0!</v>
      </c>
    </row>
    <row r="51" spans="1:7" s="27" customFormat="1" x14ac:dyDescent="0.25">
      <c r="A51" s="328"/>
      <c r="B51" s="330"/>
      <c r="C51" s="330"/>
      <c r="D51" s="330"/>
      <c r="E51" s="330"/>
      <c r="F51" s="331">
        <f t="shared" si="22"/>
        <v>0</v>
      </c>
      <c r="G51" s="137" t="e">
        <f t="shared" si="23"/>
        <v>#DIV/0!</v>
      </c>
    </row>
    <row r="52" spans="1:7" s="27" customFormat="1" x14ac:dyDescent="0.25">
      <c r="A52" s="328"/>
      <c r="B52" s="330"/>
      <c r="C52" s="330"/>
      <c r="D52" s="330"/>
      <c r="E52" s="330"/>
      <c r="F52" s="331">
        <f t="shared" si="22"/>
        <v>0</v>
      </c>
      <c r="G52" s="137" t="e">
        <f t="shared" si="23"/>
        <v>#DIV/0!</v>
      </c>
    </row>
    <row r="53" spans="1:7" s="27" customFormat="1" x14ac:dyDescent="0.25">
      <c r="A53" s="328"/>
      <c r="B53" s="330"/>
      <c r="C53" s="330"/>
      <c r="D53" s="330"/>
      <c r="E53" s="330"/>
      <c r="F53" s="331">
        <f t="shared" si="22"/>
        <v>0</v>
      </c>
      <c r="G53" s="137" t="e">
        <f>F53/F$20</f>
        <v>#DIV/0!</v>
      </c>
    </row>
    <row r="54" spans="1:7" s="27" customFormat="1" x14ac:dyDescent="0.25">
      <c r="A54" s="328"/>
      <c r="B54" s="327"/>
      <c r="C54" s="327"/>
      <c r="D54" s="327"/>
      <c r="E54" s="327"/>
      <c r="F54" s="326">
        <f t="shared" si="22"/>
        <v>0</v>
      </c>
      <c r="G54" s="137" t="e">
        <f t="shared" si="23"/>
        <v>#DIV/0!</v>
      </c>
    </row>
    <row r="55" spans="1:7" s="27" customFormat="1" x14ac:dyDescent="0.25">
      <c r="A55" s="323"/>
      <c r="B55" s="329">
        <f>SUM(B46:B54)</f>
        <v>0</v>
      </c>
      <c r="C55" s="329">
        <f>SUM(C46:C54)</f>
        <v>0</v>
      </c>
      <c r="D55" s="329">
        <f>SUM(D46:D54)</f>
        <v>0</v>
      </c>
      <c r="E55" s="329">
        <f>SUM(E46:E54)</f>
        <v>0</v>
      </c>
      <c r="F55" s="329">
        <f>SUM(F46:F54)</f>
        <v>0</v>
      </c>
      <c r="G55" s="137" t="e">
        <f t="shared" si="23"/>
        <v>#DIV/0!</v>
      </c>
    </row>
    <row r="56" spans="1:7" s="27" customFormat="1" x14ac:dyDescent="0.25">
      <c r="G56" s="284"/>
    </row>
    <row r="57" spans="1:7" s="27" customFormat="1" x14ac:dyDescent="0.25">
      <c r="G57" s="284"/>
    </row>
    <row r="58" spans="1:7" s="27" customFormat="1" x14ac:dyDescent="0.25">
      <c r="G58" s="284"/>
    </row>
    <row r="59" spans="1:7" s="27" customFormat="1" x14ac:dyDescent="0.25">
      <c r="G59" s="284"/>
    </row>
    <row r="60" spans="1:7" s="27" customFormat="1" x14ac:dyDescent="0.25">
      <c r="G60" s="284"/>
    </row>
    <row r="61" spans="1:7" s="27" customFormat="1" x14ac:dyDescent="0.25">
      <c r="G61" s="284"/>
    </row>
    <row r="62" spans="1:7" s="27" customFormat="1" x14ac:dyDescent="0.25">
      <c r="G62" s="284"/>
    </row>
    <row r="63" spans="1:7" s="27" customFormat="1" x14ac:dyDescent="0.25">
      <c r="G63" s="284"/>
    </row>
    <row r="64" spans="1:7" s="27" customFormat="1" x14ac:dyDescent="0.25">
      <c r="G64" s="284"/>
    </row>
    <row r="65" spans="1:7" s="27" customFormat="1" x14ac:dyDescent="0.25">
      <c r="G65" s="284"/>
    </row>
    <row r="66" spans="1:7" s="27" customFormat="1" x14ac:dyDescent="0.25">
      <c r="G66" s="284"/>
    </row>
    <row r="67" spans="1:7" s="27" customFormat="1" x14ac:dyDescent="0.25">
      <c r="G67" s="284"/>
    </row>
    <row r="68" spans="1:7" s="27" customFormat="1" x14ac:dyDescent="0.25">
      <c r="G68" s="284"/>
    </row>
    <row r="69" spans="1:7" s="27" customFormat="1" x14ac:dyDescent="0.25">
      <c r="G69" s="284"/>
    </row>
    <row r="70" spans="1:7" s="27" customFormat="1" x14ac:dyDescent="0.25">
      <c r="G70" s="284"/>
    </row>
    <row r="71" spans="1:7" s="27" customFormat="1" x14ac:dyDescent="0.25">
      <c r="G71" s="284"/>
    </row>
    <row r="72" spans="1:7" x14ac:dyDescent="0.25">
      <c r="A72" s="27"/>
      <c r="B72" s="27"/>
      <c r="C72" s="27"/>
      <c r="D72" s="27"/>
      <c r="E72" s="27"/>
      <c r="F72" s="27"/>
    </row>
    <row r="73" spans="1:7" x14ac:dyDescent="0.25">
      <c r="A73" s="27"/>
      <c r="B73" s="27"/>
      <c r="C73" s="27"/>
      <c r="D73" s="27"/>
      <c r="E73" s="27"/>
      <c r="F73" s="27"/>
    </row>
    <row r="74" spans="1:7" x14ac:dyDescent="0.25">
      <c r="A74" s="27"/>
      <c r="B74" s="27"/>
      <c r="C74" s="27"/>
      <c r="D74" s="27"/>
      <c r="E74" s="27"/>
      <c r="F74" s="27"/>
    </row>
    <row r="75" spans="1:7" x14ac:dyDescent="0.25">
      <c r="A75" s="27"/>
      <c r="B75" s="27"/>
      <c r="C75" s="27"/>
      <c r="D75" s="27"/>
      <c r="E75" s="27"/>
      <c r="F75" s="27"/>
    </row>
    <row r="76" spans="1:7" x14ac:dyDescent="0.25">
      <c r="A76" s="27"/>
      <c r="B76" s="27"/>
      <c r="C76" s="27"/>
      <c r="D76" s="27"/>
      <c r="E76" s="27"/>
      <c r="F76" s="27"/>
    </row>
    <row r="77" spans="1:7" x14ac:dyDescent="0.25">
      <c r="A77" s="27"/>
      <c r="B77" s="27"/>
      <c r="C77" s="27"/>
      <c r="D77" s="27"/>
      <c r="E77" s="27"/>
      <c r="F77" s="27"/>
    </row>
    <row r="78" spans="1:7" x14ac:dyDescent="0.25">
      <c r="A78" s="27"/>
      <c r="B78" s="27"/>
      <c r="C78" s="27"/>
      <c r="D78" s="27"/>
      <c r="E78" s="27"/>
      <c r="F78" s="27"/>
    </row>
    <row r="79" spans="1:7" x14ac:dyDescent="0.25">
      <c r="A79" s="27"/>
      <c r="B79" s="27"/>
      <c r="C79" s="27"/>
      <c r="D79" s="27"/>
      <c r="E79" s="27"/>
      <c r="F79" s="27"/>
    </row>
  </sheetData>
  <sheetProtection algorithmName="SHA-512" hashValue="X5txTVK9wgFsvKR5YVAysEIJRB1IC3CyFPfCySxKlG6PyRsmMfbC+cZvkzJEomzSo5PpZ5YkIWXKENFOEFh+hA==" saltValue="TFb0JZNmf9nyOZCE4ttTkg==" spinCount="100000" sheet="1" objects="1" scenarios="1"/>
  <mergeCells count="2">
    <mergeCell ref="B2:D2"/>
    <mergeCell ref="B3:D3"/>
  </mergeCells>
  <conditionalFormatting sqref="F37:F38">
    <cfRule type="cellIs" dxfId="3" priority="4" operator="greaterThan">
      <formula>0.4</formula>
    </cfRule>
  </conditionalFormatting>
  <pageMargins left="0.7" right="0.7" top="0.75" bottom="0.75" header="0.3" footer="0.3"/>
  <pageSetup paperSize="9" scale="5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EC17-9E95-4E12-A2DC-7D3AF1872693}">
  <dimension ref="A1:AQ123"/>
  <sheetViews>
    <sheetView tabSelected="1" zoomScaleNormal="100" workbookViewId="0">
      <pane ySplit="5" topLeftCell="A6" activePane="bottomLeft" state="frozen"/>
      <selection pane="bottomLeft" activeCell="B2" sqref="B2"/>
    </sheetView>
  </sheetViews>
  <sheetFormatPr defaultRowHeight="15" x14ac:dyDescent="0.25"/>
  <cols>
    <col min="1" max="1" width="53.42578125" style="61" customWidth="1"/>
    <col min="2" max="2" width="23.140625" style="61" customWidth="1"/>
    <col min="3" max="6" width="14.28515625" style="61" customWidth="1"/>
    <col min="7" max="25" width="9.140625" style="27"/>
  </cols>
  <sheetData>
    <row r="1" spans="1:43" ht="18.75" x14ac:dyDescent="0.3">
      <c r="A1" s="389" t="s">
        <v>57</v>
      </c>
      <c r="B1" s="389"/>
      <c r="C1" s="389"/>
      <c r="D1" s="390"/>
      <c r="E1" s="390"/>
      <c r="F1" s="390"/>
    </row>
    <row r="2" spans="1:43" s="4" customFormat="1" ht="18.75" x14ac:dyDescent="0.3">
      <c r="A2" s="341" t="s">
        <v>45</v>
      </c>
      <c r="B2" s="136"/>
      <c r="C2" s="391"/>
      <c r="D2" s="391"/>
      <c r="E2" s="391"/>
      <c r="F2" s="391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43" x14ac:dyDescent="0.25">
      <c r="A3" s="341" t="s">
        <v>112</v>
      </c>
      <c r="B3" s="137">
        <v>0</v>
      </c>
      <c r="C3" s="357"/>
      <c r="D3" s="357"/>
      <c r="E3" s="357"/>
      <c r="F3" s="357"/>
    </row>
    <row r="4" spans="1:43" ht="15.75" thickBot="1" x14ac:dyDescent="0.3">
      <c r="A4" s="341"/>
      <c r="B4" s="300"/>
      <c r="C4" s="357"/>
      <c r="D4" s="357"/>
      <c r="E4" s="357"/>
      <c r="F4" s="357"/>
    </row>
    <row r="5" spans="1:43" ht="24" thickBot="1" x14ac:dyDescent="0.35">
      <c r="A5" s="33" t="s">
        <v>33</v>
      </c>
      <c r="B5" s="34" t="s">
        <v>51</v>
      </c>
      <c r="C5" s="35" t="s">
        <v>41</v>
      </c>
      <c r="D5" s="36" t="s">
        <v>42</v>
      </c>
      <c r="E5" s="36" t="s">
        <v>43</v>
      </c>
      <c r="F5" s="36" t="s">
        <v>46</v>
      </c>
    </row>
    <row r="6" spans="1:43" x14ac:dyDescent="0.25">
      <c r="A6" s="37" t="s">
        <v>97</v>
      </c>
      <c r="B6" s="38" t="s">
        <v>34</v>
      </c>
      <c r="C6" s="39"/>
      <c r="D6" s="40"/>
      <c r="E6" s="40"/>
      <c r="F6" s="40"/>
    </row>
    <row r="7" spans="1:43" x14ac:dyDescent="0.25">
      <c r="A7" s="15"/>
      <c r="B7" s="41">
        <f>SUM(C7:F7)</f>
        <v>0</v>
      </c>
      <c r="C7" s="9"/>
      <c r="D7" s="1"/>
      <c r="E7" s="1"/>
      <c r="F7" s="1"/>
    </row>
    <row r="8" spans="1:43" s="4" customFormat="1" x14ac:dyDescent="0.25">
      <c r="A8" s="15"/>
      <c r="B8" s="41">
        <f t="shared" ref="B8:B10" si="0">SUM(C8:F8)</f>
        <v>0</v>
      </c>
      <c r="C8" s="9"/>
      <c r="D8" s="1"/>
      <c r="E8" s="1"/>
      <c r="F8" s="1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43" s="4" customFormat="1" x14ac:dyDescent="0.25">
      <c r="A9" s="15"/>
      <c r="B9" s="41">
        <f t="shared" si="0"/>
        <v>0</v>
      </c>
      <c r="C9" s="9"/>
      <c r="D9" s="1"/>
      <c r="E9" s="1"/>
      <c r="F9" s="1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43" s="4" customFormat="1" x14ac:dyDescent="0.25">
      <c r="A10" s="15"/>
      <c r="B10" s="41">
        <f t="shared" si="0"/>
        <v>0</v>
      </c>
      <c r="C10" s="9"/>
      <c r="D10" s="1"/>
      <c r="E10" s="1"/>
      <c r="F10" s="1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43" x14ac:dyDescent="0.25">
      <c r="A11" s="15"/>
      <c r="B11" s="41">
        <f t="shared" ref="B11:B14" si="1">SUM(C11:F11)</f>
        <v>0</v>
      </c>
      <c r="C11" s="9"/>
      <c r="D11" s="1"/>
      <c r="E11" s="1"/>
      <c r="F11" s="1"/>
    </row>
    <row r="12" spans="1:43" x14ac:dyDescent="0.25">
      <c r="A12" s="15"/>
      <c r="B12" s="41">
        <f t="shared" si="1"/>
        <v>0</v>
      </c>
      <c r="C12" s="9"/>
      <c r="D12" s="1"/>
      <c r="E12" s="1"/>
      <c r="F12" s="1"/>
    </row>
    <row r="13" spans="1:43" x14ac:dyDescent="0.25">
      <c r="A13" s="15"/>
      <c r="B13" s="41">
        <f t="shared" si="1"/>
        <v>0</v>
      </c>
      <c r="C13" s="9"/>
      <c r="D13" s="1"/>
      <c r="E13" s="1"/>
      <c r="F13" s="1"/>
    </row>
    <row r="14" spans="1:43" x14ac:dyDescent="0.25">
      <c r="A14" s="15"/>
      <c r="B14" s="41">
        <f t="shared" si="1"/>
        <v>0</v>
      </c>
      <c r="C14" s="9"/>
      <c r="D14" s="1"/>
      <c r="E14" s="1"/>
      <c r="F14" s="1"/>
    </row>
    <row r="15" spans="1:43" s="5" customFormat="1" ht="15.75" thickBot="1" x14ac:dyDescent="0.3">
      <c r="A15" s="44" t="s">
        <v>35</v>
      </c>
      <c r="B15" s="45">
        <f>SUM(B7:B14)</f>
        <v>0</v>
      </c>
      <c r="C15" s="46">
        <f t="shared" ref="C15:F15" si="2">SUM(C7:C14)</f>
        <v>0</v>
      </c>
      <c r="D15" s="47">
        <f t="shared" si="2"/>
        <v>0</v>
      </c>
      <c r="E15" s="47">
        <f t="shared" ref="E15" si="3">SUM(E7:E14)</f>
        <v>0</v>
      </c>
      <c r="F15" s="47">
        <f t="shared" si="2"/>
        <v>0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s="336" customFormat="1" x14ac:dyDescent="0.25">
      <c r="A16" s="37" t="s">
        <v>111</v>
      </c>
      <c r="B16" s="38" t="s">
        <v>34</v>
      </c>
      <c r="C16" s="371"/>
      <c r="D16" s="372"/>
      <c r="E16" s="372"/>
      <c r="F16" s="372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</row>
    <row r="17" spans="1:43" s="336" customFormat="1" x14ac:dyDescent="0.25">
      <c r="A17" s="354"/>
      <c r="B17" s="370">
        <f>SUM(C17:F17)</f>
        <v>0</v>
      </c>
      <c r="C17" s="374"/>
      <c r="D17" s="374"/>
      <c r="E17" s="374"/>
      <c r="F17" s="37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</row>
    <row r="18" spans="1:43" s="336" customFormat="1" x14ac:dyDescent="0.25">
      <c r="A18" s="354"/>
      <c r="B18" s="370">
        <f t="shared" ref="B18:B19" si="4">SUM(C18:F18)</f>
        <v>0</v>
      </c>
      <c r="C18" s="374"/>
      <c r="D18" s="374"/>
      <c r="E18" s="374"/>
      <c r="F18" s="37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</row>
    <row r="19" spans="1:43" s="336" customFormat="1" x14ac:dyDescent="0.25">
      <c r="A19" s="354"/>
      <c r="B19" s="370">
        <f t="shared" si="4"/>
        <v>0</v>
      </c>
      <c r="C19" s="374"/>
      <c r="D19" s="374"/>
      <c r="E19" s="374"/>
      <c r="F19" s="37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4"/>
      <c r="Y19" s="334"/>
    </row>
    <row r="20" spans="1:43" s="5" customFormat="1" ht="15.75" thickBot="1" x14ac:dyDescent="0.3">
      <c r="A20" s="44" t="s">
        <v>35</v>
      </c>
      <c r="B20" s="45">
        <f>SUM(B17:B19)</f>
        <v>0</v>
      </c>
      <c r="C20" s="373">
        <f>SUM(C17:C19)</f>
        <v>0</v>
      </c>
      <c r="D20" s="373">
        <f t="shared" ref="D20:F20" si="5">SUM(D17:D19)</f>
        <v>0</v>
      </c>
      <c r="E20" s="373">
        <f t="shared" si="5"/>
        <v>0</v>
      </c>
      <c r="F20" s="373">
        <f t="shared" si="5"/>
        <v>0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x14ac:dyDescent="0.25">
      <c r="A21" s="37" t="s">
        <v>36</v>
      </c>
      <c r="B21" s="38" t="s">
        <v>34</v>
      </c>
      <c r="C21" s="39"/>
      <c r="D21" s="40"/>
      <c r="E21" s="40"/>
      <c r="F21" s="40"/>
    </row>
    <row r="22" spans="1:43" x14ac:dyDescent="0.25">
      <c r="A22" s="15"/>
      <c r="B22" s="41">
        <f>SUM(C22:F22)</f>
        <v>0</v>
      </c>
      <c r="C22" s="9"/>
      <c r="D22" s="1"/>
      <c r="E22" s="1"/>
      <c r="F22" s="1"/>
    </row>
    <row r="23" spans="1:43" s="4" customFormat="1" x14ac:dyDescent="0.25">
      <c r="A23" s="15"/>
      <c r="B23" s="41">
        <f t="shared" ref="B23:B25" si="6">SUM(C23:F23)</f>
        <v>0</v>
      </c>
      <c r="C23" s="9"/>
      <c r="D23" s="1"/>
      <c r="E23" s="1"/>
      <c r="F23" s="1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43" s="4" customFormat="1" x14ac:dyDescent="0.25">
      <c r="A24" s="15"/>
      <c r="B24" s="41">
        <f t="shared" si="6"/>
        <v>0</v>
      </c>
      <c r="C24" s="9"/>
      <c r="D24" s="1"/>
      <c r="E24" s="1"/>
      <c r="F24" s="1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43" s="4" customFormat="1" x14ac:dyDescent="0.25">
      <c r="A25" s="15"/>
      <c r="B25" s="41">
        <f t="shared" si="6"/>
        <v>0</v>
      </c>
      <c r="C25" s="9"/>
      <c r="D25" s="1"/>
      <c r="E25" s="1"/>
      <c r="F25" s="1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43" x14ac:dyDescent="0.25">
      <c r="A26" s="15"/>
      <c r="B26" s="41">
        <f t="shared" ref="B26:B29" si="7">SUM(C26:F26)</f>
        <v>0</v>
      </c>
      <c r="C26" s="9"/>
      <c r="D26" s="1"/>
      <c r="E26" s="1"/>
      <c r="F26" s="1"/>
    </row>
    <row r="27" spans="1:43" x14ac:dyDescent="0.25">
      <c r="A27" s="15"/>
      <c r="B27" s="41">
        <f t="shared" si="7"/>
        <v>0</v>
      </c>
      <c r="C27" s="9"/>
      <c r="D27" s="1"/>
      <c r="E27" s="1"/>
      <c r="F27" s="1"/>
    </row>
    <row r="28" spans="1:43" x14ac:dyDescent="0.25">
      <c r="A28" s="15"/>
      <c r="B28" s="41">
        <f t="shared" si="7"/>
        <v>0</v>
      </c>
      <c r="C28" s="9"/>
      <c r="D28" s="1"/>
      <c r="E28" s="1"/>
      <c r="F28" s="1"/>
    </row>
    <row r="29" spans="1:43" x14ac:dyDescent="0.25">
      <c r="A29" s="15"/>
      <c r="B29" s="41">
        <f t="shared" si="7"/>
        <v>0</v>
      </c>
      <c r="C29" s="9"/>
      <c r="D29" s="1"/>
      <c r="E29" s="1"/>
      <c r="F29" s="1"/>
    </row>
    <row r="30" spans="1:43" s="5" customFormat="1" ht="15.75" thickBot="1" x14ac:dyDescent="0.3">
      <c r="A30" s="44" t="s">
        <v>35</v>
      </c>
      <c r="B30" s="45">
        <f>SUM(B22:B29)</f>
        <v>0</v>
      </c>
      <c r="C30" s="46">
        <f t="shared" ref="C30:F30" si="8">SUM(C22:C29)</f>
        <v>0</v>
      </c>
      <c r="D30" s="47">
        <f t="shared" si="8"/>
        <v>0</v>
      </c>
      <c r="E30" s="47">
        <f t="shared" ref="E30" si="9">SUM(E22:E29)</f>
        <v>0</v>
      </c>
      <c r="F30" s="47">
        <f t="shared" si="8"/>
        <v>0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s="336" customFormat="1" x14ac:dyDescent="0.25">
      <c r="A31" s="37" t="s">
        <v>107</v>
      </c>
      <c r="B31" s="38" t="s">
        <v>34</v>
      </c>
      <c r="C31" s="39"/>
      <c r="D31" s="40"/>
      <c r="E31" s="40"/>
      <c r="F31" s="40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334"/>
    </row>
    <row r="32" spans="1:43" s="336" customFormat="1" x14ac:dyDescent="0.25">
      <c r="A32" s="354"/>
      <c r="B32" s="41">
        <f>SUM(C32:F32)</f>
        <v>0</v>
      </c>
      <c r="C32" s="355"/>
      <c r="D32" s="356"/>
      <c r="E32" s="356"/>
      <c r="F32" s="356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</row>
    <row r="33" spans="1:43" s="336" customFormat="1" x14ac:dyDescent="0.25">
      <c r="A33" s="354"/>
      <c r="B33" s="41">
        <f t="shared" ref="B33:B34" si="10">SUM(C33:F33)</f>
        <v>0</v>
      </c>
      <c r="C33" s="355"/>
      <c r="D33" s="356"/>
      <c r="E33" s="356"/>
      <c r="F33" s="356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</row>
    <row r="34" spans="1:43" s="336" customFormat="1" x14ac:dyDescent="0.25">
      <c r="A34" s="354"/>
      <c r="B34" s="41">
        <f t="shared" si="10"/>
        <v>0</v>
      </c>
      <c r="C34" s="355"/>
      <c r="D34" s="356"/>
      <c r="E34" s="356"/>
      <c r="F34" s="356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334"/>
    </row>
    <row r="35" spans="1:43" s="5" customFormat="1" ht="15.75" thickBot="1" x14ac:dyDescent="0.3">
      <c r="A35" s="44" t="s">
        <v>35</v>
      </c>
      <c r="B35" s="45">
        <f>SUM(B32:B34)</f>
        <v>0</v>
      </c>
      <c r="C35" s="46">
        <f>SUM(C32:C34)</f>
        <v>0</v>
      </c>
      <c r="D35" s="46">
        <f>SUM(D32:D34)</f>
        <v>0</v>
      </c>
      <c r="E35" s="46">
        <f t="shared" ref="E35" si="11">SUM(E32:E34)</f>
        <v>0</v>
      </c>
      <c r="F35" s="46">
        <f t="shared" ref="F35" si="12">SUM(F32:F34)</f>
        <v>0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37" t="s">
        <v>37</v>
      </c>
      <c r="B36" s="38" t="s">
        <v>34</v>
      </c>
      <c r="C36" s="39"/>
      <c r="D36" s="40"/>
      <c r="E36" s="40"/>
      <c r="F36" s="40"/>
    </row>
    <row r="37" spans="1:43" x14ac:dyDescent="0.25">
      <c r="A37" s="15"/>
      <c r="B37" s="41">
        <f>SUM(C37:F37)</f>
        <v>0</v>
      </c>
      <c r="C37" s="9"/>
      <c r="D37" s="1"/>
      <c r="E37" s="1"/>
      <c r="F37" s="1"/>
    </row>
    <row r="38" spans="1:43" x14ac:dyDescent="0.25">
      <c r="A38" s="15"/>
      <c r="B38" s="41">
        <f t="shared" ref="B38:B41" si="13">SUM(C38:F38)</f>
        <v>0</v>
      </c>
      <c r="C38" s="9"/>
      <c r="D38" s="1"/>
      <c r="E38" s="1"/>
      <c r="F38" s="1"/>
    </row>
    <row r="39" spans="1:43" x14ac:dyDescent="0.25">
      <c r="A39" s="15"/>
      <c r="B39" s="41">
        <f t="shared" si="13"/>
        <v>0</v>
      </c>
      <c r="C39" s="9"/>
      <c r="D39" s="1"/>
      <c r="E39" s="1"/>
      <c r="F39" s="1"/>
    </row>
    <row r="40" spans="1:43" x14ac:dyDescent="0.25">
      <c r="A40" s="15"/>
      <c r="B40" s="41">
        <f t="shared" si="13"/>
        <v>0</v>
      </c>
      <c r="C40" s="9"/>
      <c r="D40" s="1"/>
      <c r="E40" s="1"/>
      <c r="F40" s="1"/>
    </row>
    <row r="41" spans="1:43" x14ac:dyDescent="0.25">
      <c r="A41" s="15"/>
      <c r="B41" s="41">
        <f t="shared" si="13"/>
        <v>0</v>
      </c>
      <c r="C41" s="9"/>
      <c r="D41" s="1"/>
      <c r="E41" s="1"/>
      <c r="F41" s="1"/>
    </row>
    <row r="42" spans="1:43" s="5" customFormat="1" ht="15.75" thickBot="1" x14ac:dyDescent="0.3">
      <c r="A42" s="44" t="s">
        <v>35</v>
      </c>
      <c r="B42" s="45">
        <f>SUM(B37:B41)</f>
        <v>0</v>
      </c>
      <c r="C42" s="46">
        <f t="shared" ref="C42:F42" si="14">SUM(C37:C41)</f>
        <v>0</v>
      </c>
      <c r="D42" s="47">
        <f t="shared" si="14"/>
        <v>0</v>
      </c>
      <c r="E42" s="47">
        <f t="shared" ref="E42" si="15">SUM(E37:E41)</f>
        <v>0</v>
      </c>
      <c r="F42" s="47">
        <f t="shared" si="14"/>
        <v>0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3" x14ac:dyDescent="0.25">
      <c r="A43" s="37" t="s">
        <v>38</v>
      </c>
      <c r="B43" s="38" t="s">
        <v>34</v>
      </c>
      <c r="C43" s="39"/>
      <c r="D43" s="40"/>
      <c r="E43" s="40"/>
      <c r="F43" s="40"/>
    </row>
    <row r="44" spans="1:43" x14ac:dyDescent="0.25">
      <c r="A44" s="15"/>
      <c r="B44" s="41">
        <f>SUM(C44:F44)</f>
        <v>0</v>
      </c>
      <c r="C44" s="9"/>
      <c r="D44" s="1"/>
      <c r="E44" s="1"/>
      <c r="F44" s="1"/>
    </row>
    <row r="45" spans="1:43" x14ac:dyDescent="0.25">
      <c r="A45" s="15"/>
      <c r="B45" s="41">
        <f t="shared" ref="B45:B48" si="16">SUM(C45:F45)</f>
        <v>0</v>
      </c>
      <c r="C45" s="9"/>
      <c r="D45" s="1"/>
      <c r="E45" s="1"/>
      <c r="F45" s="1"/>
    </row>
    <row r="46" spans="1:43" x14ac:dyDescent="0.25">
      <c r="A46" s="15"/>
      <c r="B46" s="41">
        <f t="shared" si="16"/>
        <v>0</v>
      </c>
      <c r="C46" s="9"/>
      <c r="D46" s="1"/>
      <c r="E46" s="1"/>
      <c r="F46" s="1"/>
    </row>
    <row r="47" spans="1:43" x14ac:dyDescent="0.25">
      <c r="A47" s="15"/>
      <c r="B47" s="41">
        <f t="shared" si="16"/>
        <v>0</v>
      </c>
      <c r="C47" s="9"/>
      <c r="D47" s="1"/>
      <c r="E47" s="1"/>
      <c r="F47" s="1"/>
    </row>
    <row r="48" spans="1:43" x14ac:dyDescent="0.25">
      <c r="A48" s="15"/>
      <c r="B48" s="41">
        <f t="shared" si="16"/>
        <v>0</v>
      </c>
      <c r="C48" s="9"/>
      <c r="D48" s="1"/>
      <c r="E48" s="1"/>
      <c r="F48" s="1"/>
    </row>
    <row r="49" spans="1:43" s="5" customFormat="1" ht="15.75" thickBot="1" x14ac:dyDescent="0.3">
      <c r="A49" s="48" t="s">
        <v>35</v>
      </c>
      <c r="B49" s="49">
        <f>SUM(B44:B48)</f>
        <v>0</v>
      </c>
      <c r="C49" s="50">
        <f t="shared" ref="C49:F49" si="17">SUM(C44:C48)</f>
        <v>0</v>
      </c>
      <c r="D49" s="51">
        <f t="shared" si="17"/>
        <v>0</v>
      </c>
      <c r="E49" s="51">
        <f t="shared" ref="E49" si="18">SUM(E44:E48)</f>
        <v>0</v>
      </c>
      <c r="F49" s="51">
        <f t="shared" si="17"/>
        <v>0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x14ac:dyDescent="0.25">
      <c r="A50" s="52" t="s">
        <v>13</v>
      </c>
      <c r="B50" s="38" t="s">
        <v>34</v>
      </c>
      <c r="C50" s="39"/>
      <c r="D50" s="40"/>
      <c r="E50" s="40"/>
      <c r="F50" s="40"/>
    </row>
    <row r="51" spans="1:43" x14ac:dyDescent="0.25">
      <c r="A51" s="15"/>
      <c r="B51" s="53">
        <f t="shared" ref="B51:B52" si="19">SUM(C51:F51)</f>
        <v>0</v>
      </c>
      <c r="C51" s="18"/>
      <c r="D51" s="13"/>
      <c r="E51" s="13"/>
      <c r="F51" s="13"/>
    </row>
    <row r="52" spans="1:43" x14ac:dyDescent="0.25">
      <c r="A52" s="15"/>
      <c r="B52" s="53">
        <f t="shared" si="19"/>
        <v>0</v>
      </c>
      <c r="C52" s="18"/>
      <c r="D52" s="13"/>
      <c r="E52" s="13"/>
      <c r="F52" s="13"/>
    </row>
    <row r="53" spans="1:43" s="6" customFormat="1" ht="15.75" thickBot="1" x14ac:dyDescent="0.3">
      <c r="A53" s="55" t="s">
        <v>35</v>
      </c>
      <c r="B53" s="56">
        <f>SUM(B51:B52)</f>
        <v>0</v>
      </c>
      <c r="C53" s="57">
        <f t="shared" ref="C53:F53" si="20">SUM(C51:C52)</f>
        <v>0</v>
      </c>
      <c r="D53" s="58">
        <f t="shared" si="20"/>
        <v>0</v>
      </c>
      <c r="E53" s="58">
        <f t="shared" ref="E53" si="21">SUM(E51:E52)</f>
        <v>0</v>
      </c>
      <c r="F53" s="58">
        <f t="shared" si="20"/>
        <v>0</v>
      </c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</row>
    <row r="54" spans="1:43" s="336" customFormat="1" x14ac:dyDescent="0.25">
      <c r="A54" s="37" t="s">
        <v>109</v>
      </c>
      <c r="B54" s="38" t="s">
        <v>34</v>
      </c>
      <c r="C54" s="39"/>
      <c r="D54" s="40"/>
      <c r="E54" s="40"/>
      <c r="F54" s="40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34"/>
      <c r="T54" s="334"/>
      <c r="U54" s="334"/>
      <c r="V54" s="334"/>
      <c r="W54" s="334"/>
      <c r="X54" s="334"/>
      <c r="Y54" s="334"/>
    </row>
    <row r="55" spans="1:43" s="336" customFormat="1" x14ac:dyDescent="0.25">
      <c r="A55" s="354"/>
      <c r="B55" s="41">
        <f>SUM(C55:F55)</f>
        <v>0</v>
      </c>
      <c r="C55" s="355"/>
      <c r="D55" s="356"/>
      <c r="E55" s="356"/>
      <c r="F55" s="356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34"/>
      <c r="T55" s="334"/>
      <c r="U55" s="334"/>
      <c r="V55" s="334"/>
      <c r="W55" s="334"/>
      <c r="X55" s="334"/>
      <c r="Y55" s="334"/>
    </row>
    <row r="56" spans="1:43" s="336" customFormat="1" x14ac:dyDescent="0.25">
      <c r="A56" s="354"/>
      <c r="B56" s="41">
        <f t="shared" ref="B56:B57" si="22">SUM(C56:F56)</f>
        <v>0</v>
      </c>
      <c r="C56" s="355"/>
      <c r="D56" s="356"/>
      <c r="E56" s="356"/>
      <c r="F56" s="356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4"/>
    </row>
    <row r="57" spans="1:43" s="336" customFormat="1" x14ac:dyDescent="0.25">
      <c r="A57" s="354"/>
      <c r="B57" s="41">
        <f t="shared" si="22"/>
        <v>0</v>
      </c>
      <c r="C57" s="355"/>
      <c r="D57" s="356"/>
      <c r="E57" s="356"/>
      <c r="F57" s="356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4"/>
      <c r="T57" s="334"/>
      <c r="U57" s="334"/>
      <c r="V57" s="334"/>
      <c r="W57" s="334"/>
      <c r="X57" s="334"/>
      <c r="Y57" s="334"/>
    </row>
    <row r="58" spans="1:43" s="5" customFormat="1" ht="15.75" thickBot="1" x14ac:dyDescent="0.3">
      <c r="A58" s="44" t="s">
        <v>35</v>
      </c>
      <c r="B58" s="45">
        <f>SUM(B55:B57)</f>
        <v>0</v>
      </c>
      <c r="C58" s="46">
        <f>SUM(C55:C57)</f>
        <v>0</v>
      </c>
      <c r="D58" s="46">
        <f>SUM(D55:D57)</f>
        <v>0</v>
      </c>
      <c r="E58" s="46">
        <f t="shared" ref="E58" si="23">SUM(E55:E57)</f>
        <v>0</v>
      </c>
      <c r="F58" s="46">
        <f t="shared" ref="F58" si="24">SUM(F55:F57)</f>
        <v>0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25">
      <c r="A59" s="37" t="s">
        <v>39</v>
      </c>
      <c r="B59" s="38">
        <f>SUM(B60:B60)</f>
        <v>0</v>
      </c>
      <c r="C59" s="39">
        <f>SUM(C60:C60)</f>
        <v>0</v>
      </c>
      <c r="D59" s="40">
        <f>SUM(D60:D60)</f>
        <v>0</v>
      </c>
      <c r="E59" s="40">
        <f>SUM(E60:E60)</f>
        <v>0</v>
      </c>
      <c r="F59" s="40">
        <f>SUM(F60:F60)</f>
        <v>0</v>
      </c>
    </row>
    <row r="60" spans="1:43" ht="15.75" thickBot="1" x14ac:dyDescent="0.3">
      <c r="A60" s="179" t="s">
        <v>96</v>
      </c>
      <c r="B60" s="59">
        <f>B15*B3</f>
        <v>0</v>
      </c>
      <c r="C60" s="59">
        <f t="shared" ref="C60:F60" si="25">C15*C3</f>
        <v>0</v>
      </c>
      <c r="D60" s="59">
        <f t="shared" si="25"/>
        <v>0</v>
      </c>
      <c r="E60" s="59">
        <f t="shared" si="25"/>
        <v>0</v>
      </c>
      <c r="F60" s="59">
        <f t="shared" si="25"/>
        <v>0</v>
      </c>
    </row>
    <row r="61" spans="1:43" ht="16.5" thickBot="1" x14ac:dyDescent="0.3">
      <c r="A61" s="63" t="s">
        <v>14</v>
      </c>
      <c r="B61" s="64">
        <f>SUM(B15,B20,B35,B30,B42,B49,B58,B60,)</f>
        <v>0</v>
      </c>
      <c r="C61" s="64">
        <f t="shared" ref="C61:F61" si="26">SUM(C15,C20,C35,C30,C42,C49,C58,C60,)</f>
        <v>0</v>
      </c>
      <c r="D61" s="64">
        <f t="shared" si="26"/>
        <v>0</v>
      </c>
      <c r="E61" s="64">
        <f t="shared" si="26"/>
        <v>0</v>
      </c>
      <c r="F61" s="64">
        <f t="shared" si="26"/>
        <v>0</v>
      </c>
    </row>
    <row r="62" spans="1:43" s="6" customFormat="1" x14ac:dyDescent="0.25">
      <c r="A62" s="67" t="s">
        <v>47</v>
      </c>
      <c r="B62" s="68">
        <f>B53</f>
        <v>0</v>
      </c>
      <c r="C62" s="69">
        <f>C53</f>
        <v>0</v>
      </c>
      <c r="D62" s="70">
        <f>D53</f>
        <v>0</v>
      </c>
      <c r="E62" s="70">
        <f>E53</f>
        <v>0</v>
      </c>
      <c r="F62" s="70">
        <f>F53</f>
        <v>0</v>
      </c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</row>
    <row r="63" spans="1:43" ht="16.5" thickBot="1" x14ac:dyDescent="0.3">
      <c r="A63" s="71" t="s">
        <v>15</v>
      </c>
      <c r="B63" s="72">
        <f>SUM(B61-B62)</f>
        <v>0</v>
      </c>
      <c r="C63" s="73">
        <f>SUM(C61-C62)</f>
        <v>0</v>
      </c>
      <c r="D63" s="74">
        <f>SUM(D61-D62)</f>
        <v>0</v>
      </c>
      <c r="E63" s="74">
        <f>SUM(E61-E62)</f>
        <v>0</v>
      </c>
      <c r="F63" s="74">
        <f>SUM(F61-F62)</f>
        <v>0</v>
      </c>
    </row>
    <row r="64" spans="1:43" x14ac:dyDescent="0.25">
      <c r="A64" s="37" t="s">
        <v>16</v>
      </c>
      <c r="B64" s="75" t="s">
        <v>34</v>
      </c>
      <c r="C64" s="76"/>
      <c r="D64" s="77"/>
      <c r="E64" s="77"/>
      <c r="F64" s="77"/>
    </row>
    <row r="65" spans="1:43" x14ac:dyDescent="0.25">
      <c r="A65" s="78" t="str">
        <f>TEXT(P15,)</f>
        <v/>
      </c>
      <c r="B65" s="79">
        <f>B89</f>
        <v>0</v>
      </c>
      <c r="C65" s="80">
        <f t="shared" ref="C65:F70" si="27">C89</f>
        <v>0</v>
      </c>
      <c r="D65" s="81">
        <f t="shared" si="27"/>
        <v>0</v>
      </c>
      <c r="E65" s="81">
        <f t="shared" ref="E65" si="28">E89</f>
        <v>0</v>
      </c>
      <c r="F65" s="81">
        <f t="shared" si="27"/>
        <v>0</v>
      </c>
    </row>
    <row r="66" spans="1:43" x14ac:dyDescent="0.25">
      <c r="A66" s="78"/>
      <c r="B66" s="79">
        <f t="shared" ref="B66:B68" si="29">B90</f>
        <v>0</v>
      </c>
      <c r="C66" s="80">
        <f t="shared" si="27"/>
        <v>0</v>
      </c>
      <c r="D66" s="81">
        <f t="shared" si="27"/>
        <v>0</v>
      </c>
      <c r="E66" s="81">
        <f t="shared" ref="E66" si="30">E90</f>
        <v>0</v>
      </c>
      <c r="F66" s="81">
        <f t="shared" si="27"/>
        <v>0</v>
      </c>
    </row>
    <row r="67" spans="1:43" x14ac:dyDescent="0.25">
      <c r="A67" s="78"/>
      <c r="B67" s="79">
        <f t="shared" si="29"/>
        <v>0</v>
      </c>
      <c r="C67" s="80">
        <f t="shared" si="27"/>
        <v>0</v>
      </c>
      <c r="D67" s="81">
        <f t="shared" si="27"/>
        <v>0</v>
      </c>
      <c r="E67" s="81">
        <f t="shared" ref="E67" si="31">E91</f>
        <v>0</v>
      </c>
      <c r="F67" s="81">
        <f t="shared" si="27"/>
        <v>0</v>
      </c>
    </row>
    <row r="68" spans="1:43" x14ac:dyDescent="0.25">
      <c r="A68" s="78" t="str">
        <f>TEXT(P21,)</f>
        <v/>
      </c>
      <c r="B68" s="79">
        <f t="shared" si="29"/>
        <v>0</v>
      </c>
      <c r="C68" s="80">
        <f t="shared" si="27"/>
        <v>0</v>
      </c>
      <c r="D68" s="81">
        <f t="shared" si="27"/>
        <v>0</v>
      </c>
      <c r="E68" s="81">
        <f t="shared" ref="E68" si="32">E92</f>
        <v>0</v>
      </c>
      <c r="F68" s="81">
        <f t="shared" si="27"/>
        <v>0</v>
      </c>
    </row>
    <row r="69" spans="1:43" x14ac:dyDescent="0.25">
      <c r="A69" s="78" t="str">
        <f>TEXT(P22,)</f>
        <v/>
      </c>
      <c r="B69" s="79">
        <f t="shared" ref="B69:B70" si="33">B93</f>
        <v>0</v>
      </c>
      <c r="C69" s="80">
        <f t="shared" si="27"/>
        <v>0</v>
      </c>
      <c r="D69" s="81">
        <f t="shared" si="27"/>
        <v>0</v>
      </c>
      <c r="E69" s="81">
        <f t="shared" ref="E69" si="34">E93</f>
        <v>0</v>
      </c>
      <c r="F69" s="81">
        <f t="shared" si="27"/>
        <v>0</v>
      </c>
    </row>
    <row r="70" spans="1:43" s="5" customFormat="1" ht="15.75" thickBot="1" x14ac:dyDescent="0.3">
      <c r="A70" s="82" t="s">
        <v>35</v>
      </c>
      <c r="B70" s="83">
        <f t="shared" si="33"/>
        <v>0</v>
      </c>
      <c r="C70" s="84">
        <f t="shared" si="27"/>
        <v>0</v>
      </c>
      <c r="D70" s="85">
        <f t="shared" si="27"/>
        <v>0</v>
      </c>
      <c r="E70" s="85">
        <f t="shared" ref="E70" si="35">E94</f>
        <v>0</v>
      </c>
      <c r="F70" s="85">
        <f t="shared" si="27"/>
        <v>0</v>
      </c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x14ac:dyDescent="0.25">
      <c r="A71" s="37" t="s">
        <v>24</v>
      </c>
      <c r="B71" s="86" t="s">
        <v>34</v>
      </c>
      <c r="C71" s="87"/>
      <c r="D71" s="88"/>
      <c r="E71" s="88"/>
      <c r="F71" s="88"/>
    </row>
    <row r="72" spans="1:43" x14ac:dyDescent="0.25">
      <c r="A72" s="78" t="str">
        <f>TEXT(P44,)</f>
        <v/>
      </c>
      <c r="B72" s="79">
        <f>B107</f>
        <v>0</v>
      </c>
      <c r="C72" s="80">
        <f t="shared" ref="C72:F77" si="36">C107</f>
        <v>0</v>
      </c>
      <c r="D72" s="81">
        <f t="shared" si="36"/>
        <v>0</v>
      </c>
      <c r="E72" s="81">
        <f t="shared" ref="E72" si="37">E107</f>
        <v>0</v>
      </c>
      <c r="F72" s="81">
        <f t="shared" si="36"/>
        <v>0</v>
      </c>
    </row>
    <row r="73" spans="1:43" x14ac:dyDescent="0.25">
      <c r="A73" s="78"/>
      <c r="B73" s="79">
        <f t="shared" ref="B73:B75" si="38">B108</f>
        <v>0</v>
      </c>
      <c r="C73" s="80">
        <f t="shared" si="36"/>
        <v>0</v>
      </c>
      <c r="D73" s="81">
        <f t="shared" si="36"/>
        <v>0</v>
      </c>
      <c r="E73" s="81">
        <f t="shared" ref="E73" si="39">E108</f>
        <v>0</v>
      </c>
      <c r="F73" s="81">
        <f t="shared" si="36"/>
        <v>0</v>
      </c>
    </row>
    <row r="74" spans="1:43" x14ac:dyDescent="0.25">
      <c r="A74" s="78"/>
      <c r="B74" s="79">
        <f t="shared" si="38"/>
        <v>0</v>
      </c>
      <c r="C74" s="80">
        <f t="shared" si="36"/>
        <v>0</v>
      </c>
      <c r="D74" s="81">
        <f t="shared" si="36"/>
        <v>0</v>
      </c>
      <c r="E74" s="81">
        <f t="shared" ref="E74" si="40">E109</f>
        <v>0</v>
      </c>
      <c r="F74" s="81">
        <f t="shared" si="36"/>
        <v>0</v>
      </c>
    </row>
    <row r="75" spans="1:43" x14ac:dyDescent="0.25">
      <c r="A75" s="78" t="str">
        <f>TEXT(P47,)</f>
        <v/>
      </c>
      <c r="B75" s="79">
        <f t="shared" si="38"/>
        <v>0</v>
      </c>
      <c r="C75" s="80">
        <f t="shared" si="36"/>
        <v>0</v>
      </c>
      <c r="D75" s="81">
        <f t="shared" si="36"/>
        <v>0</v>
      </c>
      <c r="E75" s="81">
        <f t="shared" ref="E75" si="41">E110</f>
        <v>0</v>
      </c>
      <c r="F75" s="81">
        <f t="shared" si="36"/>
        <v>0</v>
      </c>
    </row>
    <row r="76" spans="1:43" x14ac:dyDescent="0.25">
      <c r="A76" s="78" t="str">
        <f>TEXT(P52,)</f>
        <v/>
      </c>
      <c r="B76" s="79">
        <f t="shared" ref="B76" si="42">B111</f>
        <v>0</v>
      </c>
      <c r="C76" s="80">
        <f t="shared" si="36"/>
        <v>0</v>
      </c>
      <c r="D76" s="81">
        <f t="shared" si="36"/>
        <v>0</v>
      </c>
      <c r="E76" s="81">
        <f t="shared" ref="E76" si="43">E111</f>
        <v>0</v>
      </c>
      <c r="F76" s="81">
        <f t="shared" si="36"/>
        <v>0</v>
      </c>
    </row>
    <row r="77" spans="1:43" s="5" customFormat="1" ht="15.75" thickBot="1" x14ac:dyDescent="0.3">
      <c r="A77" s="82" t="s">
        <v>35</v>
      </c>
      <c r="B77" s="83">
        <f>B112</f>
        <v>0</v>
      </c>
      <c r="C77" s="84">
        <f t="shared" si="36"/>
        <v>0</v>
      </c>
      <c r="D77" s="85">
        <f t="shared" si="36"/>
        <v>0</v>
      </c>
      <c r="E77" s="85">
        <f t="shared" ref="E77" si="44">E112</f>
        <v>0</v>
      </c>
      <c r="F77" s="85">
        <f t="shared" si="36"/>
        <v>0</v>
      </c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ht="16.5" thickBot="1" x14ac:dyDescent="0.3">
      <c r="A78" s="63" t="s">
        <v>18</v>
      </c>
      <c r="B78" s="64">
        <f>B70+B77</f>
        <v>0</v>
      </c>
      <c r="C78" s="65">
        <f t="shared" ref="C78:F78" si="45">C70+C77</f>
        <v>0</v>
      </c>
      <c r="D78" s="66">
        <f t="shared" si="45"/>
        <v>0</v>
      </c>
      <c r="E78" s="66">
        <f t="shared" ref="E78" si="46">E70+E77</f>
        <v>0</v>
      </c>
      <c r="F78" s="66">
        <f t="shared" si="45"/>
        <v>0</v>
      </c>
    </row>
    <row r="79" spans="1:43" ht="20.25" thickBot="1" x14ac:dyDescent="0.3">
      <c r="A79" s="89" t="s">
        <v>19</v>
      </c>
      <c r="B79" s="90">
        <f>B63+B78</f>
        <v>0</v>
      </c>
      <c r="C79" s="91">
        <f>C63+C78</f>
        <v>0</v>
      </c>
      <c r="D79" s="92">
        <f t="shared" ref="D79:F79" si="47">D63+D78</f>
        <v>0</v>
      </c>
      <c r="E79" s="92">
        <f t="shared" ref="E79" si="48">E63+E78</f>
        <v>0</v>
      </c>
      <c r="F79" s="92">
        <f t="shared" si="47"/>
        <v>0</v>
      </c>
    </row>
    <row r="80" spans="1:43" ht="24" thickBot="1" x14ac:dyDescent="0.35">
      <c r="A80" s="93" t="s">
        <v>20</v>
      </c>
      <c r="B80" s="94" t="str">
        <f>B5</f>
        <v>Totalt PÄ</v>
      </c>
      <c r="C80" s="95"/>
      <c r="D80" s="96"/>
      <c r="E80" s="96"/>
      <c r="F80" s="96"/>
    </row>
    <row r="81" spans="1:6" x14ac:dyDescent="0.25">
      <c r="A81" s="37" t="s">
        <v>21</v>
      </c>
      <c r="B81" s="38" t="s">
        <v>34</v>
      </c>
      <c r="C81" s="39"/>
      <c r="D81" s="40"/>
      <c r="E81" s="40"/>
      <c r="F81" s="40"/>
    </row>
    <row r="82" spans="1:6" x14ac:dyDescent="0.25">
      <c r="A82" s="15"/>
      <c r="B82" s="41">
        <f>SUM(C82:F82)</f>
        <v>0</v>
      </c>
      <c r="C82" s="9"/>
      <c r="D82" s="1"/>
      <c r="E82" s="1"/>
      <c r="F82" s="1"/>
    </row>
    <row r="83" spans="1:6" x14ac:dyDescent="0.25">
      <c r="A83" s="15"/>
      <c r="B83" s="41">
        <f t="shared" ref="B83:B86" si="49">SUM(C83:F83)</f>
        <v>0</v>
      </c>
      <c r="C83" s="9"/>
      <c r="D83" s="1"/>
      <c r="E83" s="1"/>
      <c r="F83" s="1"/>
    </row>
    <row r="84" spans="1:6" x14ac:dyDescent="0.25">
      <c r="A84" s="15"/>
      <c r="B84" s="41">
        <f t="shared" si="49"/>
        <v>0</v>
      </c>
      <c r="C84" s="9"/>
      <c r="D84" s="1"/>
      <c r="E84" s="1"/>
      <c r="F84" s="1"/>
    </row>
    <row r="85" spans="1:6" x14ac:dyDescent="0.25">
      <c r="A85" s="15"/>
      <c r="B85" s="41">
        <f t="shared" si="49"/>
        <v>0</v>
      </c>
      <c r="C85" s="9"/>
      <c r="D85" s="1"/>
      <c r="E85" s="1"/>
      <c r="F85" s="1"/>
    </row>
    <row r="86" spans="1:6" x14ac:dyDescent="0.25">
      <c r="A86" s="15"/>
      <c r="B86" s="41">
        <f t="shared" si="49"/>
        <v>0</v>
      </c>
      <c r="C86" s="9"/>
      <c r="D86" s="1"/>
      <c r="E86" s="1"/>
      <c r="F86" s="1"/>
    </row>
    <row r="87" spans="1:6" x14ac:dyDescent="0.25">
      <c r="A87" s="97" t="s">
        <v>35</v>
      </c>
      <c r="B87" s="49">
        <f>SUM(B82:B86)</f>
        <v>0</v>
      </c>
      <c r="C87" s="50">
        <f t="shared" ref="C87:F87" si="50">SUM(C82:C86)</f>
        <v>0</v>
      </c>
      <c r="D87" s="51">
        <f t="shared" si="50"/>
        <v>0</v>
      </c>
      <c r="E87" s="51">
        <f t="shared" ref="E87" si="51">SUM(E82:E86)</f>
        <v>0</v>
      </c>
      <c r="F87" s="51">
        <f t="shared" si="50"/>
        <v>0</v>
      </c>
    </row>
    <row r="88" spans="1:6" x14ac:dyDescent="0.25">
      <c r="A88" s="98" t="s">
        <v>16</v>
      </c>
      <c r="B88" s="99" t="s">
        <v>34</v>
      </c>
      <c r="C88" s="100"/>
      <c r="D88" s="101"/>
      <c r="E88" s="101"/>
      <c r="F88" s="101"/>
    </row>
    <row r="89" spans="1:6" x14ac:dyDescent="0.25">
      <c r="A89" s="15"/>
      <c r="B89" s="41">
        <f t="shared" ref="B89:B93" si="52">SUM(C89:F89)</f>
        <v>0</v>
      </c>
      <c r="C89" s="9"/>
      <c r="D89" s="1"/>
      <c r="E89" s="1"/>
      <c r="F89" s="1"/>
    </row>
    <row r="90" spans="1:6" x14ac:dyDescent="0.25">
      <c r="A90" s="15"/>
      <c r="B90" s="41">
        <f t="shared" si="52"/>
        <v>0</v>
      </c>
      <c r="C90" s="9"/>
      <c r="D90" s="1"/>
      <c r="E90" s="1"/>
      <c r="F90" s="1"/>
    </row>
    <row r="91" spans="1:6" x14ac:dyDescent="0.25">
      <c r="A91" s="15"/>
      <c r="B91" s="41">
        <f t="shared" si="52"/>
        <v>0</v>
      </c>
      <c r="C91" s="9"/>
      <c r="D91" s="1"/>
      <c r="E91" s="1"/>
      <c r="F91" s="1"/>
    </row>
    <row r="92" spans="1:6" x14ac:dyDescent="0.25">
      <c r="A92" s="15"/>
      <c r="B92" s="41">
        <f t="shared" si="52"/>
        <v>0</v>
      </c>
      <c r="C92" s="9"/>
      <c r="D92" s="1"/>
      <c r="E92" s="1"/>
      <c r="F92" s="1"/>
    </row>
    <row r="93" spans="1:6" x14ac:dyDescent="0.25">
      <c r="A93" s="15"/>
      <c r="B93" s="41">
        <f t="shared" si="52"/>
        <v>0</v>
      </c>
      <c r="C93" s="9"/>
      <c r="D93" s="1"/>
      <c r="E93" s="1"/>
      <c r="F93" s="1"/>
    </row>
    <row r="94" spans="1:6" x14ac:dyDescent="0.25">
      <c r="A94" s="97" t="s">
        <v>35</v>
      </c>
      <c r="B94" s="49">
        <f>SUM(B89:B93)</f>
        <v>0</v>
      </c>
      <c r="C94" s="50">
        <f t="shared" ref="C94:F94" si="53">SUM(C89:C93)</f>
        <v>0</v>
      </c>
      <c r="D94" s="51">
        <f t="shared" si="53"/>
        <v>0</v>
      </c>
      <c r="E94" s="51">
        <f t="shared" ref="E94" si="54">SUM(E89:E93)</f>
        <v>0</v>
      </c>
      <c r="F94" s="51">
        <f t="shared" si="53"/>
        <v>0</v>
      </c>
    </row>
    <row r="95" spans="1:6" ht="16.5" thickBot="1" x14ac:dyDescent="0.3">
      <c r="A95" s="102" t="s">
        <v>22</v>
      </c>
      <c r="B95" s="103">
        <f>B87+B94</f>
        <v>0</v>
      </c>
      <c r="C95" s="104">
        <f t="shared" ref="C95:F95" si="55">C87+C94</f>
        <v>0</v>
      </c>
      <c r="D95" s="105">
        <f t="shared" si="55"/>
        <v>0</v>
      </c>
      <c r="E95" s="105">
        <f t="shared" ref="E95" si="56">E87+E94</f>
        <v>0</v>
      </c>
      <c r="F95" s="105">
        <f t="shared" si="55"/>
        <v>0</v>
      </c>
    </row>
    <row r="96" spans="1:6" x14ac:dyDescent="0.25">
      <c r="A96" s="37" t="s">
        <v>40</v>
      </c>
      <c r="B96" s="38" t="s">
        <v>34</v>
      </c>
      <c r="C96" s="39"/>
      <c r="D96" s="40"/>
      <c r="E96" s="40"/>
      <c r="F96" s="40"/>
    </row>
    <row r="97" spans="1:25" x14ac:dyDescent="0.25">
      <c r="A97" s="15"/>
      <c r="B97" s="41">
        <f t="shared" ref="B97" si="57">SUM(C97:F97)</f>
        <v>0</v>
      </c>
      <c r="C97" s="314"/>
      <c r="D97" s="315"/>
      <c r="E97" s="315"/>
      <c r="F97" s="315"/>
    </row>
    <row r="98" spans="1:25" x14ac:dyDescent="0.25">
      <c r="A98" s="15"/>
      <c r="B98" s="41">
        <f t="shared" ref="B98:B104" si="58">SUM(C98:F98)</f>
        <v>0</v>
      </c>
      <c r="C98" s="316"/>
      <c r="D98" s="317"/>
      <c r="E98" s="317"/>
      <c r="F98" s="317"/>
    </row>
    <row r="99" spans="1:25" s="4" customFormat="1" x14ac:dyDescent="0.25">
      <c r="A99" s="15"/>
      <c r="B99" s="41">
        <f t="shared" si="58"/>
        <v>0</v>
      </c>
      <c r="C99" s="316"/>
      <c r="D99" s="317"/>
      <c r="E99" s="317"/>
      <c r="F99" s="31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s="4" customFormat="1" x14ac:dyDescent="0.25">
      <c r="A100" s="15"/>
      <c r="B100" s="41">
        <f t="shared" si="58"/>
        <v>0</v>
      </c>
      <c r="C100" s="316"/>
      <c r="D100" s="317"/>
      <c r="E100" s="317"/>
      <c r="F100" s="31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</row>
    <row r="101" spans="1:25" s="4" customFormat="1" x14ac:dyDescent="0.25">
      <c r="A101" s="15"/>
      <c r="B101" s="41">
        <f t="shared" si="58"/>
        <v>0</v>
      </c>
      <c r="C101" s="9"/>
      <c r="D101" s="1"/>
      <c r="E101" s="1"/>
      <c r="F101" s="1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5" x14ac:dyDescent="0.25">
      <c r="A102" s="15"/>
      <c r="B102" s="41">
        <f t="shared" si="58"/>
        <v>0</v>
      </c>
      <c r="C102" s="9"/>
      <c r="D102" s="1"/>
      <c r="E102" s="1"/>
      <c r="F102" s="1"/>
    </row>
    <row r="103" spans="1:25" x14ac:dyDescent="0.25">
      <c r="A103" s="15"/>
      <c r="B103" s="41">
        <f t="shared" si="58"/>
        <v>0</v>
      </c>
      <c r="C103" s="9"/>
      <c r="D103" s="1"/>
      <c r="E103" s="1"/>
      <c r="F103" s="1"/>
    </row>
    <row r="104" spans="1:25" x14ac:dyDescent="0.25">
      <c r="A104" s="15"/>
      <c r="B104" s="41">
        <f t="shared" si="58"/>
        <v>0</v>
      </c>
      <c r="C104" s="9"/>
      <c r="D104" s="1"/>
      <c r="E104" s="1"/>
      <c r="F104" s="1"/>
    </row>
    <row r="105" spans="1:25" s="3" customFormat="1" x14ac:dyDescent="0.25">
      <c r="A105" s="48" t="s">
        <v>35</v>
      </c>
      <c r="B105" s="49">
        <f>SUM(B97:B104)</f>
        <v>0</v>
      </c>
      <c r="C105" s="50">
        <f t="shared" ref="C105:F105" si="59">SUM(C97:C104)</f>
        <v>0</v>
      </c>
      <c r="D105" s="51">
        <f t="shared" si="59"/>
        <v>0</v>
      </c>
      <c r="E105" s="51">
        <f t="shared" ref="E105" si="60">SUM(E97:E104)</f>
        <v>0</v>
      </c>
      <c r="F105" s="51">
        <f t="shared" si="59"/>
        <v>0</v>
      </c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 spans="1:25" x14ac:dyDescent="0.25">
      <c r="A106" s="98" t="s">
        <v>24</v>
      </c>
      <c r="B106" s="99" t="s">
        <v>34</v>
      </c>
      <c r="C106" s="100"/>
      <c r="D106" s="101"/>
      <c r="E106" s="101"/>
      <c r="F106" s="101"/>
    </row>
    <row r="107" spans="1:25" x14ac:dyDescent="0.25">
      <c r="A107" s="15"/>
      <c r="B107" s="41">
        <f t="shared" ref="B107:B111" si="61">SUM(C107:F107)</f>
        <v>0</v>
      </c>
      <c r="C107" s="9"/>
      <c r="D107" s="1"/>
      <c r="E107" s="1"/>
      <c r="F107" s="1"/>
    </row>
    <row r="108" spans="1:25" x14ac:dyDescent="0.25">
      <c r="A108" s="15"/>
      <c r="B108" s="41">
        <f t="shared" si="61"/>
        <v>0</v>
      </c>
      <c r="C108" s="9"/>
      <c r="D108" s="1"/>
      <c r="E108" s="1"/>
      <c r="F108" s="1"/>
    </row>
    <row r="109" spans="1:25" x14ac:dyDescent="0.25">
      <c r="A109" s="15"/>
      <c r="B109" s="41">
        <f t="shared" si="61"/>
        <v>0</v>
      </c>
      <c r="C109" s="9"/>
      <c r="D109" s="1"/>
      <c r="E109" s="1"/>
      <c r="F109" s="1"/>
    </row>
    <row r="110" spans="1:25" x14ac:dyDescent="0.25">
      <c r="A110" s="15"/>
      <c r="B110" s="41">
        <f t="shared" si="61"/>
        <v>0</v>
      </c>
      <c r="C110" s="9"/>
      <c r="D110" s="1"/>
      <c r="E110" s="1"/>
      <c r="F110" s="1"/>
    </row>
    <row r="111" spans="1:25" x14ac:dyDescent="0.25">
      <c r="A111" s="15"/>
      <c r="B111" s="41">
        <f t="shared" si="61"/>
        <v>0</v>
      </c>
      <c r="C111" s="9"/>
      <c r="D111" s="1"/>
      <c r="E111" s="1"/>
      <c r="F111" s="1"/>
    </row>
    <row r="112" spans="1:25" s="3" customFormat="1" x14ac:dyDescent="0.25">
      <c r="A112" s="106" t="s">
        <v>35</v>
      </c>
      <c r="B112" s="107">
        <f>SUM(B107:B111)</f>
        <v>0</v>
      </c>
      <c r="C112" s="108">
        <f t="shared" ref="C112:F112" si="62">SUM(C107:C111)</f>
        <v>0</v>
      </c>
      <c r="D112" s="109">
        <f t="shared" si="62"/>
        <v>0</v>
      </c>
      <c r="E112" s="109">
        <f t="shared" ref="E112" si="63">SUM(E107:E111)</f>
        <v>0</v>
      </c>
      <c r="F112" s="109">
        <f t="shared" si="62"/>
        <v>0</v>
      </c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</row>
    <row r="113" spans="1:25" ht="15.75" x14ac:dyDescent="0.25">
      <c r="A113" s="110" t="s">
        <v>25</v>
      </c>
      <c r="B113" s="111">
        <f>B105+B112</f>
        <v>0</v>
      </c>
      <c r="C113" s="112">
        <f>C105+C112</f>
        <v>0</v>
      </c>
      <c r="D113" s="113">
        <f t="shared" ref="D113:F113" si="64">D105+D112</f>
        <v>0</v>
      </c>
      <c r="E113" s="113">
        <f t="shared" ref="E113" si="65">E105+E112</f>
        <v>0</v>
      </c>
      <c r="F113" s="113">
        <f t="shared" si="64"/>
        <v>0</v>
      </c>
    </row>
    <row r="114" spans="1:25" ht="15.75" x14ac:dyDescent="0.25">
      <c r="A114" s="110" t="s">
        <v>26</v>
      </c>
      <c r="B114" s="111">
        <f>SUM(B95,B113)</f>
        <v>0</v>
      </c>
      <c r="C114" s="112">
        <f>SUM(C95,C113)</f>
        <v>0</v>
      </c>
      <c r="D114" s="113">
        <f t="shared" ref="D114:F114" si="66">SUM(D95,D113)</f>
        <v>0</v>
      </c>
      <c r="E114" s="113">
        <f t="shared" ref="E114" si="67">SUM(E95,E113)</f>
        <v>0</v>
      </c>
      <c r="F114" s="113">
        <f t="shared" si="66"/>
        <v>0</v>
      </c>
    </row>
    <row r="115" spans="1:25" ht="16.5" thickBot="1" x14ac:dyDescent="0.3">
      <c r="A115" s="114" t="s">
        <v>27</v>
      </c>
      <c r="B115" s="115"/>
      <c r="C115" s="116"/>
      <c r="D115" s="116"/>
      <c r="E115" s="116"/>
      <c r="F115" s="116"/>
    </row>
    <row r="116" spans="1:25" s="14" customFormat="1" ht="16.5" thickBot="1" x14ac:dyDescent="0.3">
      <c r="A116" s="117" t="s">
        <v>61</v>
      </c>
      <c r="B116" s="118">
        <f>B79-(B95+B113)</f>
        <v>0</v>
      </c>
      <c r="C116" s="119">
        <f t="shared" ref="C116:D116" si="68">C79-(C95+C113)</f>
        <v>0</v>
      </c>
      <c r="D116" s="120">
        <f t="shared" si="68"/>
        <v>0</v>
      </c>
      <c r="E116" s="120">
        <f t="shared" ref="E116" si="69">E79-(E95+E113)</f>
        <v>0</v>
      </c>
      <c r="F116" s="120">
        <f>F79-(F95+F113)</f>
        <v>0</v>
      </c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</row>
    <row r="117" spans="1:25" ht="24" thickBot="1" x14ac:dyDescent="0.3">
      <c r="A117" s="121" t="s">
        <v>28</v>
      </c>
      <c r="B117" s="122">
        <f>B95+B113+B116</f>
        <v>0</v>
      </c>
      <c r="C117" s="123">
        <f t="shared" ref="C117:F117" si="70">C95+C113+C116</f>
        <v>0</v>
      </c>
      <c r="D117" s="124">
        <f t="shared" si="70"/>
        <v>0</v>
      </c>
      <c r="E117" s="124">
        <f t="shared" si="70"/>
        <v>0</v>
      </c>
      <c r="F117" s="124">
        <f t="shared" si="70"/>
        <v>0</v>
      </c>
      <c r="H117" s="140"/>
    </row>
    <row r="118" spans="1:25" ht="16.5" thickBot="1" x14ac:dyDescent="0.3">
      <c r="A118" s="125" t="s">
        <v>29</v>
      </c>
      <c r="B118" s="126"/>
      <c r="C118" s="127"/>
      <c r="D118" s="128"/>
      <c r="E118" s="128"/>
      <c r="F118" s="128"/>
    </row>
    <row r="119" spans="1:25" x14ac:dyDescent="0.25">
      <c r="A119" s="129" t="s">
        <v>30</v>
      </c>
      <c r="B119" s="130" t="e">
        <f>B78/B114</f>
        <v>#DIV/0!</v>
      </c>
      <c r="C119" s="131"/>
      <c r="D119" s="131"/>
      <c r="E119" s="131"/>
      <c r="F119" s="131"/>
    </row>
    <row r="120" spans="1:25" x14ac:dyDescent="0.25">
      <c r="A120" s="132" t="s">
        <v>31</v>
      </c>
      <c r="B120" s="133" t="e">
        <f>B95/B79</f>
        <v>#DIV/0!</v>
      </c>
      <c r="C120" s="131"/>
      <c r="D120" s="131"/>
      <c r="E120" s="131"/>
      <c r="F120" s="131"/>
    </row>
    <row r="121" spans="1:25" x14ac:dyDescent="0.25">
      <c r="A121" s="132" t="s">
        <v>32</v>
      </c>
      <c r="B121" s="133" t="e">
        <f>B113/B79</f>
        <v>#DIV/0!</v>
      </c>
      <c r="C121" s="131"/>
      <c r="D121" s="131"/>
      <c r="E121" s="131"/>
      <c r="F121" s="131"/>
    </row>
    <row r="122" spans="1:25" x14ac:dyDescent="0.25">
      <c r="A122" s="281" t="s">
        <v>103</v>
      </c>
      <c r="B122" s="133" t="e">
        <f>B116/B63</f>
        <v>#DIV/0!</v>
      </c>
      <c r="C122" s="131"/>
      <c r="D122" s="131"/>
      <c r="E122" s="131"/>
      <c r="F122" s="131"/>
    </row>
    <row r="123" spans="1:25" ht="15.75" thickBot="1" x14ac:dyDescent="0.3">
      <c r="A123" s="348" t="s">
        <v>104</v>
      </c>
      <c r="B123" s="134" t="e">
        <f>B116/B79</f>
        <v>#DIV/0!</v>
      </c>
      <c r="C123" s="135" t="e">
        <f>IF(B123&gt;50%,"Region Kalmar län 1:1 får ej överstiga 50,00%",IF(B123&lt;50%,"",IF(B123=50%,"")))</f>
        <v>#DIV/0!</v>
      </c>
      <c r="D123" s="131"/>
      <c r="E123" s="131"/>
      <c r="F123" s="131"/>
    </row>
  </sheetData>
  <sheetProtection algorithmName="SHA-512" hashValue="HDC0Bk+85cn7mUdINLiVpEp6O2omgCHSnpoaKW25HhTlQvqdOrxX+a/OLUfaPNKY7luCgkApegwc31TaIoTgOQ==" saltValue="BrZJqEHtul0RkMRyGp1AqA==" spinCount="100000" sheet="1" objects="1" scenarios="1"/>
  <mergeCells count="1">
    <mergeCell ref="A1:F1"/>
  </mergeCells>
  <conditionalFormatting sqref="B122">
    <cfRule type="cellIs" dxfId="2" priority="2" operator="greaterThan">
      <formula>0.4</formula>
    </cfRule>
  </conditionalFormatting>
  <conditionalFormatting sqref="B123">
    <cfRule type="cellIs" dxfId="1" priority="1" operator="greaterThan">
      <formula>0.4</formula>
    </cfRule>
  </conditionalFormatting>
  <pageMargins left="0.7" right="0.7" top="0.75" bottom="0.75" header="0.3" footer="0.3"/>
  <pageSetup paperSize="9" scale="60" orientation="portrait" r:id="rId1"/>
  <rowBreaks count="1" manualBreakCount="1">
    <brk id="7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F073-DBE7-48CA-B96E-34B05635EB5E}">
  <dimension ref="A1:AB69"/>
  <sheetViews>
    <sheetView zoomScale="98" zoomScaleNormal="98" workbookViewId="0">
      <selection activeCell="B2" sqref="B2:D2"/>
    </sheetView>
  </sheetViews>
  <sheetFormatPr defaultColWidth="9.140625" defaultRowHeight="15" x14ac:dyDescent="0.25"/>
  <cols>
    <col min="1" max="1" width="47.42578125" style="61" customWidth="1"/>
    <col min="2" max="2" width="17.140625" style="61" customWidth="1"/>
    <col min="3" max="3" width="15.5703125" style="61" customWidth="1"/>
    <col min="4" max="4" width="15.140625" style="61" customWidth="1"/>
    <col min="5" max="5" width="14.5703125" style="61" customWidth="1"/>
    <col min="6" max="6" width="16" style="61" customWidth="1"/>
    <col min="7" max="7" width="15.28515625" style="61" hidden="1" customWidth="1"/>
    <col min="8" max="8" width="12.42578125" style="61" hidden="1" customWidth="1"/>
    <col min="9" max="9" width="15.28515625" style="61" hidden="1" customWidth="1"/>
    <col min="10" max="10" width="13.7109375" style="61" hidden="1" customWidth="1"/>
    <col min="11" max="12" width="13.28515625" style="61" hidden="1" customWidth="1"/>
    <col min="13" max="13" width="27.42578125" style="61" customWidth="1"/>
    <col min="14" max="14" width="11.42578125" style="142" customWidth="1"/>
    <col min="15" max="28" width="9.140625" style="27"/>
    <col min="29" max="16384" width="9.140625" style="61"/>
  </cols>
  <sheetData>
    <row r="1" spans="1:14" s="27" customFormat="1" ht="21.75" thickBot="1" x14ac:dyDescent="0.4">
      <c r="A1" s="340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4" s="27" customFormat="1" ht="16.5" thickBot="1" x14ac:dyDescent="0.3">
      <c r="A2" s="341" t="s">
        <v>52</v>
      </c>
      <c r="B2" s="380"/>
      <c r="C2" s="381"/>
      <c r="D2" s="382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4" s="27" customFormat="1" ht="16.5" thickBot="1" x14ac:dyDescent="0.3">
      <c r="A3" s="341" t="s">
        <v>53</v>
      </c>
      <c r="B3" s="383"/>
      <c r="C3" s="384"/>
      <c r="D3" s="385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s="27" customFormat="1" ht="16.5" thickBot="1" x14ac:dyDescent="0.3">
      <c r="A4" s="341" t="s">
        <v>54</v>
      </c>
      <c r="B4" s="26"/>
      <c r="C4" s="299"/>
      <c r="D4" s="299"/>
      <c r="E4" s="284"/>
      <c r="F4" s="284"/>
      <c r="G4" s="284"/>
      <c r="H4" s="284"/>
      <c r="I4" s="284"/>
      <c r="J4" s="284"/>
      <c r="K4" s="284"/>
      <c r="L4" s="284"/>
      <c r="M4" s="284"/>
      <c r="N4" s="284"/>
    </row>
    <row r="5" spans="1:14" ht="38.25" customHeight="1" thickBot="1" x14ac:dyDescent="0.35">
      <c r="A5" s="237" t="s">
        <v>1</v>
      </c>
      <c r="B5" s="238" t="s">
        <v>2</v>
      </c>
      <c r="C5" s="239" t="s">
        <v>3</v>
      </c>
      <c r="D5" s="239" t="s">
        <v>4</v>
      </c>
      <c r="E5" s="239" t="s">
        <v>5</v>
      </c>
      <c r="F5" s="239" t="s">
        <v>6</v>
      </c>
      <c r="G5" s="153" t="s">
        <v>6</v>
      </c>
      <c r="H5" s="153" t="s">
        <v>7</v>
      </c>
      <c r="I5" s="153" t="s">
        <v>8</v>
      </c>
      <c r="J5" s="153" t="s">
        <v>9</v>
      </c>
      <c r="K5" s="153" t="s">
        <v>10</v>
      </c>
      <c r="L5" s="153" t="s">
        <v>11</v>
      </c>
      <c r="M5" s="240" t="s">
        <v>12</v>
      </c>
    </row>
    <row r="6" spans="1:14" ht="15.75" thickBot="1" x14ac:dyDescent="0.3">
      <c r="A6" s="37" t="s">
        <v>97</v>
      </c>
      <c r="B6" s="62">
        <f>SUM('Budget projektägare'!B15,)</f>
        <v>0</v>
      </c>
      <c r="C6" s="62">
        <f>SUM('Budget partners'!B15,)</f>
        <v>0</v>
      </c>
      <c r="D6" s="62">
        <f>SUM('Budget partners'!G15,)</f>
        <v>0</v>
      </c>
      <c r="E6" s="62">
        <f>SUM('Budget partners'!L15,)</f>
        <v>0</v>
      </c>
      <c r="F6" s="62">
        <f>SUM('Budget partners'!Q15,)</f>
        <v>0</v>
      </c>
      <c r="G6" s="62">
        <f>SUM('Budget partners'!W15,)</f>
        <v>0</v>
      </c>
      <c r="H6" s="62">
        <f>SUM('Budget partners'!X15,)</f>
        <v>0</v>
      </c>
      <c r="I6" s="62">
        <f>SUM('Budget partners'!Y15,)</f>
        <v>0</v>
      </c>
      <c r="J6" s="62">
        <f>SUM('Budget partners'!Z15,)</f>
        <v>0</v>
      </c>
      <c r="K6" s="62">
        <f>SUM('Budget partners'!AA15,)</f>
        <v>0</v>
      </c>
      <c r="L6" s="62">
        <f>SUM('Budget partners'!AB15,)</f>
        <v>0</v>
      </c>
      <c r="M6" s="242">
        <f>SUM(B6:L6)</f>
        <v>0</v>
      </c>
    </row>
    <row r="7" spans="1:14" ht="15.75" thickBot="1" x14ac:dyDescent="0.3">
      <c r="A7" s="337" t="s">
        <v>111</v>
      </c>
      <c r="B7" s="62">
        <f>SUM('Budget projektägare'!B20)</f>
        <v>0</v>
      </c>
      <c r="C7" s="62">
        <f>SUM('Budget partners'!B20)</f>
        <v>0</v>
      </c>
      <c r="D7" s="62">
        <f>SUM('Budget partners'!G20)</f>
        <v>0</v>
      </c>
      <c r="E7" s="62">
        <f>SUM('Budget partners'!L20)</f>
        <v>0</v>
      </c>
      <c r="F7" s="62">
        <f>SUM('Budget partners'!Q20)</f>
        <v>0</v>
      </c>
      <c r="G7" s="62"/>
      <c r="H7" s="62"/>
      <c r="I7" s="62"/>
      <c r="J7" s="62"/>
      <c r="K7" s="62"/>
      <c r="L7" s="62"/>
      <c r="M7" s="242">
        <f t="shared" ref="M7:M9" si="0">SUM(B7:L7)</f>
        <v>0</v>
      </c>
    </row>
    <row r="8" spans="1:14" ht="15.75" thickBot="1" x14ac:dyDescent="0.3">
      <c r="A8" s="241" t="s">
        <v>36</v>
      </c>
      <c r="B8" s="62">
        <f>SUM('Budget projektägare'!B30,)</f>
        <v>0</v>
      </c>
      <c r="C8" s="62">
        <f>SUM('Budget partners'!B30,)</f>
        <v>0</v>
      </c>
      <c r="D8" s="62">
        <f>SUM('Budget partners'!G30,)</f>
        <v>0</v>
      </c>
      <c r="E8" s="62">
        <f>SUM('Budget partners'!L30,)</f>
        <v>0</v>
      </c>
      <c r="F8" s="62">
        <f>SUM('Budget partners'!Q30,)</f>
        <v>0</v>
      </c>
      <c r="G8" s="62">
        <f>SUM('Budget partners'!W30,)</f>
        <v>0</v>
      </c>
      <c r="H8" s="62">
        <f>SUM('Budget partners'!X30,)</f>
        <v>0</v>
      </c>
      <c r="I8" s="62">
        <f>SUM('Budget partners'!Y30,)</f>
        <v>0</v>
      </c>
      <c r="J8" s="62">
        <f>SUM('Budget partners'!Z30,)</f>
        <v>0</v>
      </c>
      <c r="K8" s="62">
        <f>SUM('Budget partners'!AA30,)</f>
        <v>0</v>
      </c>
      <c r="L8" s="62">
        <f>SUM('Budget partners'!AB30,)</f>
        <v>0</v>
      </c>
      <c r="M8" s="242">
        <f t="shared" si="0"/>
        <v>0</v>
      </c>
    </row>
    <row r="9" spans="1:14" ht="15.75" thickBot="1" x14ac:dyDescent="0.3">
      <c r="A9" s="241" t="s">
        <v>107</v>
      </c>
      <c r="B9" s="62">
        <f>SUM('Budget projektägare'!B35)</f>
        <v>0</v>
      </c>
      <c r="C9" s="62">
        <f>SUM('Budget partners'!B35)</f>
        <v>0</v>
      </c>
      <c r="D9" s="62">
        <f>SUM('Budget partners'!G35)</f>
        <v>0</v>
      </c>
      <c r="E9" s="62">
        <f>SUM('Budget partners'!L35)</f>
        <v>0</v>
      </c>
      <c r="F9" s="62">
        <f>SUM('Budget partners'!Q35)</f>
        <v>0</v>
      </c>
      <c r="G9" s="62"/>
      <c r="H9" s="62"/>
      <c r="I9" s="62"/>
      <c r="J9" s="62"/>
      <c r="K9" s="62"/>
      <c r="L9" s="62"/>
      <c r="M9" s="242">
        <f t="shared" si="0"/>
        <v>0</v>
      </c>
    </row>
    <row r="10" spans="1:14" ht="15.75" thickBot="1" x14ac:dyDescent="0.3">
      <c r="A10" s="241" t="s">
        <v>37</v>
      </c>
      <c r="B10" s="62">
        <f>SUM('Budget projektägare'!B42,)</f>
        <v>0</v>
      </c>
      <c r="C10" s="62">
        <f>SUM('Budget partners'!B42,)</f>
        <v>0</v>
      </c>
      <c r="D10" s="62">
        <f>SUM('Budget partners'!G42,)</f>
        <v>0</v>
      </c>
      <c r="E10" s="62">
        <f>SUM('Budget partners'!L42,)</f>
        <v>0</v>
      </c>
      <c r="F10" s="62">
        <f>SUM('Budget partners'!Q42,)</f>
        <v>0</v>
      </c>
      <c r="G10" s="62">
        <f>SUM('Budget partners'!W42,)</f>
        <v>0</v>
      </c>
      <c r="H10" s="62">
        <f>SUM('Budget partners'!X42,)</f>
        <v>0</v>
      </c>
      <c r="I10" s="62">
        <f>SUM('Budget partners'!Y42,)</f>
        <v>0</v>
      </c>
      <c r="J10" s="62">
        <f>SUM('Budget partners'!Z42,)</f>
        <v>0</v>
      </c>
      <c r="K10" s="62">
        <f>SUM('Budget partners'!AA42,)</f>
        <v>0</v>
      </c>
      <c r="L10" s="62">
        <f>SUM('Budget partners'!AB42,)</f>
        <v>0</v>
      </c>
      <c r="M10" s="242">
        <f t="shared" ref="M10:M12" si="1">SUM(B10:L10)</f>
        <v>0</v>
      </c>
    </row>
    <row r="11" spans="1:14" ht="15.75" thickBot="1" x14ac:dyDescent="0.3">
      <c r="A11" s="243" t="s">
        <v>38</v>
      </c>
      <c r="B11" s="60">
        <f>'Budget projektägare'!B49</f>
        <v>0</v>
      </c>
      <c r="C11" s="60">
        <f>'Budget partners'!B49</f>
        <v>0</v>
      </c>
      <c r="D11" s="60">
        <f>SUM('Budget partners'!G49,)</f>
        <v>0</v>
      </c>
      <c r="E11" s="60">
        <f>SUM('Budget partners'!L49,)</f>
        <v>0</v>
      </c>
      <c r="F11" s="60">
        <f>SUM('Budget partners'!Q49,)</f>
        <v>0</v>
      </c>
      <c r="G11" s="60">
        <f>SUM('Budget partners'!W49,)</f>
        <v>0</v>
      </c>
      <c r="H11" s="60">
        <f>SUM('Budget partners'!X49,)</f>
        <v>0</v>
      </c>
      <c r="I11" s="60">
        <f>SUM('Budget partners'!Y49,)</f>
        <v>0</v>
      </c>
      <c r="J11" s="60">
        <f>SUM('Budget partners'!Z49,)</f>
        <v>0</v>
      </c>
      <c r="K11" s="60">
        <f>SUM('Budget partners'!AA49,)</f>
        <v>0</v>
      </c>
      <c r="L11" s="60">
        <f>SUM('Budget partners'!AB49,)</f>
        <v>0</v>
      </c>
      <c r="M11" s="242">
        <f>SUM(B11:L11)</f>
        <v>0</v>
      </c>
    </row>
    <row r="12" spans="1:14" ht="15.75" thickBot="1" x14ac:dyDescent="0.3">
      <c r="A12" s="342" t="s">
        <v>109</v>
      </c>
      <c r="B12" s="338">
        <f>'Budget projektägare'!B58</f>
        <v>0</v>
      </c>
      <c r="C12" s="338">
        <f>'Budget partners'!B58</f>
        <v>0</v>
      </c>
      <c r="D12" s="338">
        <f>'Budget partners'!G58</f>
        <v>0</v>
      </c>
      <c r="E12" s="338">
        <f>'Budget partners'!L58</f>
        <v>0</v>
      </c>
      <c r="F12" s="338">
        <f>'Budget partners'!Q58</f>
        <v>0</v>
      </c>
      <c r="G12" s="338"/>
      <c r="H12" s="338"/>
      <c r="I12" s="338"/>
      <c r="J12" s="338"/>
      <c r="K12" s="338"/>
      <c r="L12" s="338"/>
      <c r="M12" s="242">
        <f t="shared" si="1"/>
        <v>0</v>
      </c>
    </row>
    <row r="13" spans="1:14" ht="15.75" thickBot="1" x14ac:dyDescent="0.3">
      <c r="A13" s="244" t="s">
        <v>39</v>
      </c>
      <c r="B13" s="245">
        <f>SUM('Budget projektägare'!B59,)</f>
        <v>0</v>
      </c>
      <c r="C13" s="245">
        <f>SUM('Budget partners'!B59,)</f>
        <v>0</v>
      </c>
      <c r="D13" s="245">
        <f>SUM('Budget partners'!G59,)</f>
        <v>0</v>
      </c>
      <c r="E13" s="245">
        <f>SUM('Budget partners'!L59,)</f>
        <v>0</v>
      </c>
      <c r="F13" s="245">
        <f>SUM('Budget partners'!Q59,)</f>
        <v>0</v>
      </c>
      <c r="G13" s="40">
        <f>SUM('Budget partners'!W59,)</f>
        <v>0</v>
      </c>
      <c r="H13" s="40">
        <f>SUM('Budget partners'!X59,)</f>
        <v>0</v>
      </c>
      <c r="I13" s="40">
        <f>SUM('Budget partners'!Y59,)</f>
        <v>0</v>
      </c>
      <c r="J13" s="40">
        <f>SUM('Budget partners'!Z59,)</f>
        <v>0</v>
      </c>
      <c r="K13" s="40">
        <f>SUM('Budget partners'!AA59,)</f>
        <v>0</v>
      </c>
      <c r="L13" s="40">
        <f>SUM('Budget partners'!AB59,)</f>
        <v>0</v>
      </c>
      <c r="M13" s="242">
        <f>SUM(B13:L13)</f>
        <v>0</v>
      </c>
    </row>
    <row r="14" spans="1:14" ht="16.5" thickBot="1" x14ac:dyDescent="0.3">
      <c r="A14" s="246" t="s">
        <v>14</v>
      </c>
      <c r="B14" s="66">
        <f>SUM(B6:B13)</f>
        <v>0</v>
      </c>
      <c r="C14" s="66">
        <f>SUM(C6:C13)</f>
        <v>0</v>
      </c>
      <c r="D14" s="66">
        <f>SUM(D6:D13)</f>
        <v>0</v>
      </c>
      <c r="E14" s="66">
        <f>SUM(E6:E13)</f>
        <v>0</v>
      </c>
      <c r="F14" s="66">
        <f t="shared" ref="F14:M14" si="2">SUM(F6:F13)</f>
        <v>0</v>
      </c>
      <c r="G14" s="66">
        <f t="shared" si="2"/>
        <v>0</v>
      </c>
      <c r="H14" s="66">
        <f t="shared" si="2"/>
        <v>0</v>
      </c>
      <c r="I14" s="66">
        <f t="shared" si="2"/>
        <v>0</v>
      </c>
      <c r="J14" s="66">
        <f t="shared" si="2"/>
        <v>0</v>
      </c>
      <c r="K14" s="66">
        <f t="shared" si="2"/>
        <v>0</v>
      </c>
      <c r="L14" s="66">
        <f t="shared" si="2"/>
        <v>0</v>
      </c>
      <c r="M14" s="66">
        <f t="shared" si="2"/>
        <v>0</v>
      </c>
    </row>
    <row r="15" spans="1:14" x14ac:dyDescent="0.25">
      <c r="A15" s="248" t="s">
        <v>13</v>
      </c>
      <c r="B15" s="249">
        <f>'Budget projektägare'!B53</f>
        <v>0</v>
      </c>
      <c r="C15" s="249">
        <f>'Budget partners'!B53</f>
        <v>0</v>
      </c>
      <c r="D15" s="249">
        <f>'Budget partners'!G53</f>
        <v>0</v>
      </c>
      <c r="E15" s="249">
        <f>'Budget partners'!L53</f>
        <v>0</v>
      </c>
      <c r="F15" s="249">
        <f>'Budget partners'!Q53</f>
        <v>0</v>
      </c>
      <c r="G15" s="249" t="e">
        <f>#REF!</f>
        <v>#REF!</v>
      </c>
      <c r="H15" s="249" t="e">
        <f>#REF!</f>
        <v>#REF!</v>
      </c>
      <c r="I15" s="249" t="e">
        <f>#REF!</f>
        <v>#REF!</v>
      </c>
      <c r="J15" s="249" t="e">
        <f>#REF!</f>
        <v>#REF!</v>
      </c>
      <c r="K15" s="249" t="e">
        <f>#REF!</f>
        <v>#REF!</v>
      </c>
      <c r="L15" s="249" t="e">
        <f>#REF!</f>
        <v>#REF!</v>
      </c>
      <c r="M15" s="250">
        <f>SUM(B15:F15)</f>
        <v>0</v>
      </c>
    </row>
    <row r="16" spans="1:14" ht="16.5" thickBot="1" x14ac:dyDescent="0.3">
      <c r="A16" s="246" t="s">
        <v>15</v>
      </c>
      <c r="B16" s="74">
        <f t="shared" ref="B16:L16" si="3">SUM(B14-B15)</f>
        <v>0</v>
      </c>
      <c r="C16" s="74">
        <f>SUM(C14-C15)</f>
        <v>0</v>
      </c>
      <c r="D16" s="74">
        <f t="shared" si="3"/>
        <v>0</v>
      </c>
      <c r="E16" s="74">
        <f t="shared" si="3"/>
        <v>0</v>
      </c>
      <c r="F16" s="74">
        <f t="shared" si="3"/>
        <v>0</v>
      </c>
      <c r="G16" s="74" t="e">
        <f t="shared" si="3"/>
        <v>#REF!</v>
      </c>
      <c r="H16" s="74" t="e">
        <f t="shared" si="3"/>
        <v>#REF!</v>
      </c>
      <c r="I16" s="74" t="e">
        <f t="shared" si="3"/>
        <v>#REF!</v>
      </c>
      <c r="J16" s="74" t="e">
        <f t="shared" si="3"/>
        <v>#REF!</v>
      </c>
      <c r="K16" s="74" t="e">
        <f t="shared" si="3"/>
        <v>#REF!</v>
      </c>
      <c r="L16" s="74" t="e">
        <f t="shared" si="3"/>
        <v>#REF!</v>
      </c>
      <c r="M16" s="251">
        <f>SUM(B16:F16)</f>
        <v>0</v>
      </c>
    </row>
    <row r="17" spans="1:28" ht="15.75" thickBot="1" x14ac:dyDescent="0.3">
      <c r="A17" s="252" t="s">
        <v>16</v>
      </c>
      <c r="B17" s="253">
        <f>SUM('Budget projektägare'!B94,)</f>
        <v>0</v>
      </c>
      <c r="C17" s="253">
        <f>SUM('Budget partners'!B70,)</f>
        <v>0</v>
      </c>
      <c r="D17" s="253">
        <f>SUM('Budget partners'!G70,)</f>
        <v>0</v>
      </c>
      <c r="E17" s="253">
        <f>SUM('Budget partners'!L70,)</f>
        <v>0</v>
      </c>
      <c r="F17" s="253">
        <f>SUM('Budget partners'!Q70,)</f>
        <v>0</v>
      </c>
      <c r="G17" s="253">
        <f>SUM('Budget partners'!W70,)</f>
        <v>0</v>
      </c>
      <c r="H17" s="253">
        <f>SUM('Budget partners'!X70,)</f>
        <v>0</v>
      </c>
      <c r="I17" s="253">
        <f>SUM('Budget partners'!Y70,)</f>
        <v>0</v>
      </c>
      <c r="J17" s="253">
        <f>SUM('Budget partners'!Z70,)</f>
        <v>0</v>
      </c>
      <c r="K17" s="253">
        <f>SUM('Budget partners'!AA70,)</f>
        <v>0</v>
      </c>
      <c r="L17" s="253">
        <f>SUM('Budget partners'!AB70,)</f>
        <v>0</v>
      </c>
      <c r="M17" s="254">
        <f t="shared" ref="M17:M19" si="4">SUM(B17:L17)</f>
        <v>0</v>
      </c>
    </row>
    <row r="18" spans="1:28" ht="15.75" thickBot="1" x14ac:dyDescent="0.3">
      <c r="A18" s="252" t="s">
        <v>17</v>
      </c>
      <c r="B18" s="255">
        <f>SUM('Budget projektägare'!B112,)</f>
        <v>0</v>
      </c>
      <c r="C18" s="255">
        <f>SUM('Budget partners'!B77,)</f>
        <v>0</v>
      </c>
      <c r="D18" s="255">
        <f>SUM('Budget partners'!G77,)</f>
        <v>0</v>
      </c>
      <c r="E18" s="255">
        <f>SUM('Budget partners'!L77,)</f>
        <v>0</v>
      </c>
      <c r="F18" s="255">
        <f>SUM('Budget partners'!Q77,)</f>
        <v>0</v>
      </c>
      <c r="G18" s="255">
        <f>SUM('Budget partners'!W77,)</f>
        <v>0</v>
      </c>
      <c r="H18" s="255">
        <f>SUM('Budget partners'!X77,)</f>
        <v>0</v>
      </c>
      <c r="I18" s="255">
        <f>SUM('Budget partners'!Y77,)</f>
        <v>0</v>
      </c>
      <c r="J18" s="255">
        <f>SUM('Budget partners'!Z77,)</f>
        <v>0</v>
      </c>
      <c r="K18" s="255">
        <f>SUM('Budget partners'!AA77,)</f>
        <v>0</v>
      </c>
      <c r="L18" s="255">
        <f>SUM('Budget partners'!AB77,)</f>
        <v>0</v>
      </c>
      <c r="M18" s="256">
        <f t="shared" si="4"/>
        <v>0</v>
      </c>
    </row>
    <row r="19" spans="1:28" ht="16.5" thickBot="1" x14ac:dyDescent="0.3">
      <c r="A19" s="246" t="s">
        <v>18</v>
      </c>
      <c r="B19" s="66">
        <f t="shared" ref="B19:L19" si="5">B17+B18</f>
        <v>0</v>
      </c>
      <c r="C19" s="66">
        <f t="shared" si="5"/>
        <v>0</v>
      </c>
      <c r="D19" s="66">
        <f t="shared" si="5"/>
        <v>0</v>
      </c>
      <c r="E19" s="66">
        <f t="shared" si="5"/>
        <v>0</v>
      </c>
      <c r="F19" s="66">
        <f t="shared" si="5"/>
        <v>0</v>
      </c>
      <c r="G19" s="66">
        <f t="shared" si="5"/>
        <v>0</v>
      </c>
      <c r="H19" s="66">
        <f t="shared" si="5"/>
        <v>0</v>
      </c>
      <c r="I19" s="66">
        <f t="shared" si="5"/>
        <v>0</v>
      </c>
      <c r="J19" s="66">
        <f t="shared" si="5"/>
        <v>0</v>
      </c>
      <c r="K19" s="66">
        <f t="shared" si="5"/>
        <v>0</v>
      </c>
      <c r="L19" s="66">
        <f t="shared" si="5"/>
        <v>0</v>
      </c>
      <c r="M19" s="247">
        <f t="shared" si="4"/>
        <v>0</v>
      </c>
    </row>
    <row r="20" spans="1:28" ht="20.25" thickBot="1" x14ac:dyDescent="0.3">
      <c r="A20" s="257" t="s">
        <v>19</v>
      </c>
      <c r="B20" s="92">
        <f t="shared" ref="B20:L20" si="6">B16+B19</f>
        <v>0</v>
      </c>
      <c r="C20" s="92">
        <f t="shared" si="6"/>
        <v>0</v>
      </c>
      <c r="D20" s="92">
        <f t="shared" si="6"/>
        <v>0</v>
      </c>
      <c r="E20" s="92">
        <f t="shared" si="6"/>
        <v>0</v>
      </c>
      <c r="F20" s="92">
        <f t="shared" si="6"/>
        <v>0</v>
      </c>
      <c r="G20" s="92" t="e">
        <f t="shared" si="6"/>
        <v>#REF!</v>
      </c>
      <c r="H20" s="92" t="e">
        <f t="shared" si="6"/>
        <v>#REF!</v>
      </c>
      <c r="I20" s="92" t="e">
        <f t="shared" si="6"/>
        <v>#REF!</v>
      </c>
      <c r="J20" s="92" t="e">
        <f t="shared" si="6"/>
        <v>#REF!</v>
      </c>
      <c r="K20" s="92" t="e">
        <f t="shared" si="6"/>
        <v>#REF!</v>
      </c>
      <c r="L20" s="92" t="e">
        <f t="shared" si="6"/>
        <v>#REF!</v>
      </c>
      <c r="M20" s="258">
        <f>SUM(B20:F20)</f>
        <v>0</v>
      </c>
    </row>
    <row r="21" spans="1:28" ht="38.25" customHeight="1" thickBot="1" x14ac:dyDescent="0.35">
      <c r="A21" s="259" t="s">
        <v>20</v>
      </c>
      <c r="B21" s="238" t="str">
        <f t="shared" ref="B21:L21" si="7">B5</f>
        <v>Projektägare</v>
      </c>
      <c r="C21" s="260" t="str">
        <f t="shared" si="7"/>
        <v>Partner 2</v>
      </c>
      <c r="D21" s="260" t="str">
        <f t="shared" si="7"/>
        <v>Partner 3</v>
      </c>
      <c r="E21" s="260" t="str">
        <f t="shared" si="7"/>
        <v>Partner 4</v>
      </c>
      <c r="F21" s="260" t="str">
        <f t="shared" si="7"/>
        <v>Partner 5</v>
      </c>
      <c r="G21" s="96" t="str">
        <f t="shared" si="7"/>
        <v>Partner 5</v>
      </c>
      <c r="H21" s="96" t="str">
        <f t="shared" si="7"/>
        <v>Partner 6</v>
      </c>
      <c r="I21" s="96" t="str">
        <f t="shared" si="7"/>
        <v>Partner 7</v>
      </c>
      <c r="J21" s="96" t="str">
        <f t="shared" si="7"/>
        <v>Partner 8</v>
      </c>
      <c r="K21" s="96" t="str">
        <f t="shared" si="7"/>
        <v>Partner 9</v>
      </c>
      <c r="L21" s="96" t="str">
        <f t="shared" si="7"/>
        <v>Partner 10</v>
      </c>
      <c r="M21" s="261" t="s">
        <v>12</v>
      </c>
      <c r="N21" s="262" t="s">
        <v>60</v>
      </c>
    </row>
    <row r="22" spans="1:28" x14ac:dyDescent="0.25">
      <c r="A22" s="243" t="s">
        <v>21</v>
      </c>
      <c r="B22" s="60">
        <f>SUM('Budget projektägare'!B87,)</f>
        <v>0</v>
      </c>
      <c r="C22" s="60">
        <f>SUM('Budget partners'!B87,)</f>
        <v>0</v>
      </c>
      <c r="D22" s="60">
        <f>SUM('Budget partners'!G87,)</f>
        <v>0</v>
      </c>
      <c r="E22" s="60">
        <f>SUM('Budget partners'!L87,)</f>
        <v>0</v>
      </c>
      <c r="F22" s="60">
        <f>SUM('Budget partners'!Q87,)</f>
        <v>0</v>
      </c>
      <c r="G22" s="60">
        <f>SUM('Budget partners'!W87,)</f>
        <v>0</v>
      </c>
      <c r="H22" s="60">
        <f>SUM('Budget partners'!X87,)</f>
        <v>0</v>
      </c>
      <c r="I22" s="60">
        <f>SUM('Budget partners'!Y87,)</f>
        <v>0</v>
      </c>
      <c r="J22" s="60">
        <f>SUM('Budget partners'!Z87,)</f>
        <v>0</v>
      </c>
      <c r="K22" s="60">
        <f>SUM('Budget partners'!AA87,)</f>
        <v>0</v>
      </c>
      <c r="L22" s="60">
        <f>SUM('Budget partners'!AB87,)</f>
        <v>0</v>
      </c>
      <c r="M22" s="263">
        <f t="shared" ref="M22:M27" si="8">SUM(B22:L22)</f>
        <v>0</v>
      </c>
      <c r="N22" s="264" t="e">
        <f>ROUND((M22/M20),8)</f>
        <v>#DIV/0!</v>
      </c>
    </row>
    <row r="23" spans="1:28" x14ac:dyDescent="0.25">
      <c r="A23" s="243" t="s">
        <v>16</v>
      </c>
      <c r="B23" s="60">
        <f t="shared" ref="B23:L23" si="9">SUM(B17)</f>
        <v>0</v>
      </c>
      <c r="C23" s="60">
        <f t="shared" si="9"/>
        <v>0</v>
      </c>
      <c r="D23" s="60">
        <f>SUM(D17)</f>
        <v>0</v>
      </c>
      <c r="E23" s="60">
        <f t="shared" si="9"/>
        <v>0</v>
      </c>
      <c r="F23" s="60">
        <f t="shared" si="9"/>
        <v>0</v>
      </c>
      <c r="G23" s="60">
        <f t="shared" si="9"/>
        <v>0</v>
      </c>
      <c r="H23" s="60">
        <f t="shared" si="9"/>
        <v>0</v>
      </c>
      <c r="I23" s="60">
        <f t="shared" si="9"/>
        <v>0</v>
      </c>
      <c r="J23" s="60">
        <f t="shared" si="9"/>
        <v>0</v>
      </c>
      <c r="K23" s="60">
        <f t="shared" si="9"/>
        <v>0</v>
      </c>
      <c r="L23" s="60">
        <f t="shared" si="9"/>
        <v>0</v>
      </c>
      <c r="M23" s="263">
        <f t="shared" si="8"/>
        <v>0</v>
      </c>
      <c r="N23" s="264" t="e">
        <f>ROUND((M23/M20),8)</f>
        <v>#DIV/0!</v>
      </c>
    </row>
    <row r="24" spans="1:28" ht="15.75" x14ac:dyDescent="0.25">
      <c r="A24" s="265" t="s">
        <v>22</v>
      </c>
      <c r="B24" s="105">
        <f t="shared" ref="B24:L24" si="10">B22+B23</f>
        <v>0</v>
      </c>
      <c r="C24" s="105">
        <f t="shared" si="10"/>
        <v>0</v>
      </c>
      <c r="D24" s="105">
        <f t="shared" si="10"/>
        <v>0</v>
      </c>
      <c r="E24" s="105">
        <f t="shared" si="10"/>
        <v>0</v>
      </c>
      <c r="F24" s="105">
        <f t="shared" si="10"/>
        <v>0</v>
      </c>
      <c r="G24" s="105">
        <f t="shared" si="10"/>
        <v>0</v>
      </c>
      <c r="H24" s="105">
        <f t="shared" si="10"/>
        <v>0</v>
      </c>
      <c r="I24" s="105">
        <f t="shared" si="10"/>
        <v>0</v>
      </c>
      <c r="J24" s="105">
        <f t="shared" si="10"/>
        <v>0</v>
      </c>
      <c r="K24" s="105">
        <f t="shared" si="10"/>
        <v>0</v>
      </c>
      <c r="L24" s="105">
        <f t="shared" si="10"/>
        <v>0</v>
      </c>
      <c r="M24" s="266">
        <f t="shared" si="8"/>
        <v>0</v>
      </c>
      <c r="N24" s="267"/>
    </row>
    <row r="25" spans="1:28" x14ac:dyDescent="0.25">
      <c r="A25" s="243" t="s">
        <v>23</v>
      </c>
      <c r="B25" s="60">
        <f>SUM('Budget projektägare'!B105,)</f>
        <v>0</v>
      </c>
      <c r="C25" s="60">
        <f>SUM('Budget partners'!B105,)</f>
        <v>0</v>
      </c>
      <c r="D25" s="60">
        <f>SUM('Budget partners'!G105,)</f>
        <v>0</v>
      </c>
      <c r="E25" s="60">
        <f>SUM('Budget partners'!L105,)</f>
        <v>0</v>
      </c>
      <c r="F25" s="60">
        <f>SUM('Budget partners'!Q105,)</f>
        <v>0</v>
      </c>
      <c r="G25" s="60">
        <f>SUM('Budget partners'!W105,)</f>
        <v>0</v>
      </c>
      <c r="H25" s="60">
        <f>SUM('Budget partners'!X105,)</f>
        <v>0</v>
      </c>
      <c r="I25" s="60">
        <f>SUM('Budget partners'!Y105,)</f>
        <v>0</v>
      </c>
      <c r="J25" s="60">
        <f>SUM('Budget partners'!Z105,)</f>
        <v>0</v>
      </c>
      <c r="K25" s="60">
        <f>SUM('Budget partners'!AA105,)</f>
        <v>0</v>
      </c>
      <c r="L25" s="60">
        <f>SUM('Budget partners'!AB105,)</f>
        <v>0</v>
      </c>
      <c r="M25" s="263">
        <f t="shared" si="8"/>
        <v>0</v>
      </c>
      <c r="N25" s="268" t="e">
        <f>ROUND((M25/M20),8)</f>
        <v>#DIV/0!</v>
      </c>
      <c r="O25" s="353"/>
    </row>
    <row r="26" spans="1:28" x14ac:dyDescent="0.25">
      <c r="A26" s="269" t="s">
        <v>24</v>
      </c>
      <c r="B26" s="270">
        <f t="shared" ref="B26:L26" si="11">SUM(B18)</f>
        <v>0</v>
      </c>
      <c r="C26" s="270">
        <f t="shared" si="11"/>
        <v>0</v>
      </c>
      <c r="D26" s="270">
        <f t="shared" si="11"/>
        <v>0</v>
      </c>
      <c r="E26" s="270">
        <f t="shared" si="11"/>
        <v>0</v>
      </c>
      <c r="F26" s="270">
        <f t="shared" si="11"/>
        <v>0</v>
      </c>
      <c r="G26" s="270">
        <f t="shared" si="11"/>
        <v>0</v>
      </c>
      <c r="H26" s="270">
        <f t="shared" si="11"/>
        <v>0</v>
      </c>
      <c r="I26" s="270">
        <f t="shared" si="11"/>
        <v>0</v>
      </c>
      <c r="J26" s="270">
        <f t="shared" si="11"/>
        <v>0</v>
      </c>
      <c r="K26" s="270">
        <f t="shared" si="11"/>
        <v>0</v>
      </c>
      <c r="L26" s="270">
        <f t="shared" si="11"/>
        <v>0</v>
      </c>
      <c r="M26" s="271">
        <f t="shared" si="8"/>
        <v>0</v>
      </c>
      <c r="N26" s="264" t="e">
        <f>ROUND((M26/M20),8)</f>
        <v>#DIV/0!</v>
      </c>
    </row>
    <row r="27" spans="1:28" ht="15.75" x14ac:dyDescent="0.25">
      <c r="A27" s="272" t="s">
        <v>25</v>
      </c>
      <c r="B27" s="113">
        <f t="shared" ref="B27:L27" si="12">B25+B26</f>
        <v>0</v>
      </c>
      <c r="C27" s="113">
        <f t="shared" si="12"/>
        <v>0</v>
      </c>
      <c r="D27" s="113">
        <f t="shared" si="12"/>
        <v>0</v>
      </c>
      <c r="E27" s="113">
        <f t="shared" si="12"/>
        <v>0</v>
      </c>
      <c r="F27" s="113">
        <f t="shared" si="12"/>
        <v>0</v>
      </c>
      <c r="G27" s="113">
        <f t="shared" si="12"/>
        <v>0</v>
      </c>
      <c r="H27" s="113">
        <f t="shared" si="12"/>
        <v>0</v>
      </c>
      <c r="I27" s="113">
        <f t="shared" si="12"/>
        <v>0</v>
      </c>
      <c r="J27" s="113">
        <f t="shared" si="12"/>
        <v>0</v>
      </c>
      <c r="K27" s="113">
        <f t="shared" si="12"/>
        <v>0</v>
      </c>
      <c r="L27" s="113">
        <f t="shared" si="12"/>
        <v>0</v>
      </c>
      <c r="M27" s="113">
        <f t="shared" si="8"/>
        <v>0</v>
      </c>
      <c r="N27" s="273"/>
    </row>
    <row r="28" spans="1:28" ht="15.75" x14ac:dyDescent="0.25">
      <c r="A28" s="272" t="s">
        <v>26</v>
      </c>
      <c r="B28" s="113">
        <f>SUM(B24,B27)</f>
        <v>0</v>
      </c>
      <c r="C28" s="113">
        <f>SUM(C27,C24)</f>
        <v>0</v>
      </c>
      <c r="D28" s="113">
        <f t="shared" ref="D28:L28" si="13">SUM(D27,D24)</f>
        <v>0</v>
      </c>
      <c r="E28" s="113">
        <f t="shared" si="13"/>
        <v>0</v>
      </c>
      <c r="F28" s="113">
        <f t="shared" si="13"/>
        <v>0</v>
      </c>
      <c r="G28" s="113">
        <f t="shared" si="13"/>
        <v>0</v>
      </c>
      <c r="H28" s="113">
        <f t="shared" si="13"/>
        <v>0</v>
      </c>
      <c r="I28" s="113">
        <f t="shared" si="13"/>
        <v>0</v>
      </c>
      <c r="J28" s="113">
        <f t="shared" si="13"/>
        <v>0</v>
      </c>
      <c r="K28" s="113">
        <f t="shared" si="13"/>
        <v>0</v>
      </c>
      <c r="L28" s="113">
        <f t="shared" si="13"/>
        <v>0</v>
      </c>
      <c r="M28" s="113">
        <f>SUM(B28:L28)</f>
        <v>0</v>
      </c>
      <c r="N28" s="268" t="e">
        <f>ROUND((M28/M20),8)</f>
        <v>#DIV/0!</v>
      </c>
    </row>
    <row r="29" spans="1:28" ht="16.5" thickBot="1" x14ac:dyDescent="0.3">
      <c r="A29" s="114" t="s">
        <v>27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274"/>
      <c r="N29" s="273"/>
    </row>
    <row r="30" spans="1:28" s="293" customFormat="1" ht="16.5" thickBot="1" x14ac:dyDescent="0.3">
      <c r="A30" s="117" t="s">
        <v>61</v>
      </c>
      <c r="B30" s="120">
        <f>B20-(B24+B27)</f>
        <v>0</v>
      </c>
      <c r="C30" s="120">
        <f t="shared" ref="C30:L30" si="14">C20-(C24+C27)</f>
        <v>0</v>
      </c>
      <c r="D30" s="120">
        <f t="shared" si="14"/>
        <v>0</v>
      </c>
      <c r="E30" s="120">
        <f t="shared" si="14"/>
        <v>0</v>
      </c>
      <c r="F30" s="120">
        <f t="shared" si="14"/>
        <v>0</v>
      </c>
      <c r="G30" s="120" t="e">
        <f t="shared" si="14"/>
        <v>#REF!</v>
      </c>
      <c r="H30" s="120" t="e">
        <f t="shared" si="14"/>
        <v>#REF!</v>
      </c>
      <c r="I30" s="120" t="e">
        <f t="shared" si="14"/>
        <v>#REF!</v>
      </c>
      <c r="J30" s="120" t="e">
        <f t="shared" si="14"/>
        <v>#REF!</v>
      </c>
      <c r="K30" s="120" t="e">
        <f t="shared" si="14"/>
        <v>#REF!</v>
      </c>
      <c r="L30" s="120" t="e">
        <f t="shared" si="14"/>
        <v>#REF!</v>
      </c>
      <c r="M30" s="275">
        <f>SUM(B30:F30)</f>
        <v>0</v>
      </c>
      <c r="N30" s="268" t="e">
        <f>ROUND((M30/M20),8)</f>
        <v>#DIV/0!</v>
      </c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24" thickBot="1" x14ac:dyDescent="0.3">
      <c r="A31" s="276" t="s">
        <v>28</v>
      </c>
      <c r="B31" s="124">
        <f>SUM(B24,B27,B30)</f>
        <v>0</v>
      </c>
      <c r="C31" s="124">
        <f>C24+C27+C30</f>
        <v>0</v>
      </c>
      <c r="D31" s="124">
        <f t="shared" ref="D31:L31" si="15">D24+D27+D30</f>
        <v>0</v>
      </c>
      <c r="E31" s="124">
        <f t="shared" si="15"/>
        <v>0</v>
      </c>
      <c r="F31" s="124">
        <f t="shared" si="15"/>
        <v>0</v>
      </c>
      <c r="G31" s="124" t="e">
        <f t="shared" si="15"/>
        <v>#REF!</v>
      </c>
      <c r="H31" s="124" t="e">
        <f t="shared" si="15"/>
        <v>#REF!</v>
      </c>
      <c r="I31" s="124" t="e">
        <f t="shared" si="15"/>
        <v>#REF!</v>
      </c>
      <c r="J31" s="124" t="e">
        <f t="shared" si="15"/>
        <v>#REF!</v>
      </c>
      <c r="K31" s="124" t="e">
        <f t="shared" si="15"/>
        <v>#REF!</v>
      </c>
      <c r="L31" s="124" t="e">
        <f t="shared" si="15"/>
        <v>#REF!</v>
      </c>
      <c r="M31" s="277">
        <f>SUM(B31:F31)</f>
        <v>0</v>
      </c>
      <c r="N31" s="278" t="e">
        <f>N28+N30</f>
        <v>#DIV/0!</v>
      </c>
    </row>
    <row r="32" spans="1:28" ht="15.75" x14ac:dyDescent="0.25">
      <c r="A32" s="279" t="s">
        <v>29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80"/>
    </row>
    <row r="33" spans="1:14" x14ac:dyDescent="0.25">
      <c r="A33" s="281" t="s">
        <v>30</v>
      </c>
      <c r="B33" s="228" t="e">
        <f>B19/(B24+B27)</f>
        <v>#DIV/0!</v>
      </c>
      <c r="C33" s="228" t="e">
        <f t="shared" ref="C33:M33" si="16">C19/(C24+C27)</f>
        <v>#DIV/0!</v>
      </c>
      <c r="D33" s="228" t="e">
        <f t="shared" si="16"/>
        <v>#DIV/0!</v>
      </c>
      <c r="E33" s="228" t="e">
        <f t="shared" si="16"/>
        <v>#DIV/0!</v>
      </c>
      <c r="F33" s="228" t="e">
        <f t="shared" si="16"/>
        <v>#DIV/0!</v>
      </c>
      <c r="G33" s="228" t="e">
        <f t="shared" si="16"/>
        <v>#DIV/0!</v>
      </c>
      <c r="H33" s="228" t="e">
        <f t="shared" si="16"/>
        <v>#DIV/0!</v>
      </c>
      <c r="I33" s="228" t="e">
        <f t="shared" si="16"/>
        <v>#DIV/0!</v>
      </c>
      <c r="J33" s="228" t="e">
        <f t="shared" si="16"/>
        <v>#DIV/0!</v>
      </c>
      <c r="K33" s="228" t="e">
        <f t="shared" si="16"/>
        <v>#DIV/0!</v>
      </c>
      <c r="L33" s="228" t="e">
        <f t="shared" si="16"/>
        <v>#DIV/0!</v>
      </c>
      <c r="M33" s="228" t="e">
        <f t="shared" si="16"/>
        <v>#DIV/0!</v>
      </c>
    </row>
    <row r="34" spans="1:14" x14ac:dyDescent="0.25">
      <c r="A34" s="281" t="s">
        <v>31</v>
      </c>
      <c r="B34" s="228" t="e">
        <f t="shared" ref="B34:M34" si="17">B24/B20</f>
        <v>#DIV/0!</v>
      </c>
      <c r="C34" s="228" t="e">
        <f t="shared" si="17"/>
        <v>#DIV/0!</v>
      </c>
      <c r="D34" s="228" t="e">
        <f t="shared" si="17"/>
        <v>#DIV/0!</v>
      </c>
      <c r="E34" s="228" t="e">
        <f t="shared" si="17"/>
        <v>#DIV/0!</v>
      </c>
      <c r="F34" s="228" t="e">
        <f t="shared" si="17"/>
        <v>#DIV/0!</v>
      </c>
      <c r="G34" s="228" t="e">
        <f t="shared" si="17"/>
        <v>#REF!</v>
      </c>
      <c r="H34" s="228" t="e">
        <f t="shared" si="17"/>
        <v>#REF!</v>
      </c>
      <c r="I34" s="228" t="e">
        <f t="shared" si="17"/>
        <v>#REF!</v>
      </c>
      <c r="J34" s="228" t="e">
        <f t="shared" si="17"/>
        <v>#REF!</v>
      </c>
      <c r="K34" s="228" t="e">
        <f t="shared" si="17"/>
        <v>#REF!</v>
      </c>
      <c r="L34" s="228" t="e">
        <f t="shared" si="17"/>
        <v>#REF!</v>
      </c>
      <c r="M34" s="228" t="e">
        <f t="shared" si="17"/>
        <v>#DIV/0!</v>
      </c>
    </row>
    <row r="35" spans="1:14" x14ac:dyDescent="0.25">
      <c r="A35" s="281" t="s">
        <v>32</v>
      </c>
      <c r="B35" s="228" t="e">
        <f t="shared" ref="B35:M35" si="18">B27/B20</f>
        <v>#DIV/0!</v>
      </c>
      <c r="C35" s="228" t="e">
        <f t="shared" si="18"/>
        <v>#DIV/0!</v>
      </c>
      <c r="D35" s="228" t="e">
        <f t="shared" si="18"/>
        <v>#DIV/0!</v>
      </c>
      <c r="E35" s="228" t="e">
        <f t="shared" si="18"/>
        <v>#DIV/0!</v>
      </c>
      <c r="F35" s="228" t="e">
        <f t="shared" si="18"/>
        <v>#DIV/0!</v>
      </c>
      <c r="G35" s="228" t="e">
        <f t="shared" si="18"/>
        <v>#REF!</v>
      </c>
      <c r="H35" s="228" t="e">
        <f t="shared" si="18"/>
        <v>#REF!</v>
      </c>
      <c r="I35" s="228" t="e">
        <f t="shared" si="18"/>
        <v>#REF!</v>
      </c>
      <c r="J35" s="228" t="e">
        <f t="shared" si="18"/>
        <v>#REF!</v>
      </c>
      <c r="K35" s="228" t="e">
        <f t="shared" si="18"/>
        <v>#REF!</v>
      </c>
      <c r="L35" s="228" t="e">
        <f t="shared" si="18"/>
        <v>#REF!</v>
      </c>
      <c r="M35" s="228" t="e">
        <f t="shared" si="18"/>
        <v>#DIV/0!</v>
      </c>
    </row>
    <row r="36" spans="1:14" x14ac:dyDescent="0.25">
      <c r="A36" s="281" t="s">
        <v>103</v>
      </c>
      <c r="B36" s="228" t="e">
        <f>B30/B16</f>
        <v>#DIV/0!</v>
      </c>
      <c r="C36" s="228" t="e">
        <f>C30/C16</f>
        <v>#DIV/0!</v>
      </c>
      <c r="D36" s="228" t="e">
        <f t="shared" ref="D36:M36" si="19">D30/D16</f>
        <v>#DIV/0!</v>
      </c>
      <c r="E36" s="228" t="e">
        <f t="shared" si="19"/>
        <v>#DIV/0!</v>
      </c>
      <c r="F36" s="228" t="e">
        <f t="shared" si="19"/>
        <v>#DIV/0!</v>
      </c>
      <c r="G36" s="228" t="e">
        <f t="shared" si="19"/>
        <v>#REF!</v>
      </c>
      <c r="H36" s="228" t="e">
        <f t="shared" si="19"/>
        <v>#REF!</v>
      </c>
      <c r="I36" s="228" t="e">
        <f t="shared" si="19"/>
        <v>#REF!</v>
      </c>
      <c r="J36" s="228" t="e">
        <f t="shared" si="19"/>
        <v>#REF!</v>
      </c>
      <c r="K36" s="228" t="e">
        <f t="shared" si="19"/>
        <v>#REF!</v>
      </c>
      <c r="L36" s="228" t="e">
        <f t="shared" si="19"/>
        <v>#REF!</v>
      </c>
      <c r="M36" s="228" t="e">
        <f t="shared" si="19"/>
        <v>#DIV/0!</v>
      </c>
    </row>
    <row r="37" spans="1:14" ht="15.75" thickBot="1" x14ac:dyDescent="0.3">
      <c r="A37" s="348" t="s">
        <v>104</v>
      </c>
      <c r="B37" s="282" t="e">
        <f>B30/B20</f>
        <v>#DIV/0!</v>
      </c>
      <c r="C37" s="282" t="e">
        <f t="shared" ref="C37:M37" si="20">C30/C20</f>
        <v>#DIV/0!</v>
      </c>
      <c r="D37" s="282" t="e">
        <f t="shared" si="20"/>
        <v>#DIV/0!</v>
      </c>
      <c r="E37" s="282" t="e">
        <f t="shared" si="20"/>
        <v>#DIV/0!</v>
      </c>
      <c r="F37" s="282" t="e">
        <f t="shared" si="20"/>
        <v>#DIV/0!</v>
      </c>
      <c r="G37" s="282" t="e">
        <f t="shared" si="20"/>
        <v>#REF!</v>
      </c>
      <c r="H37" s="282" t="e">
        <f t="shared" si="20"/>
        <v>#REF!</v>
      </c>
      <c r="I37" s="282" t="e">
        <f t="shared" si="20"/>
        <v>#REF!</v>
      </c>
      <c r="J37" s="282" t="e">
        <f t="shared" si="20"/>
        <v>#REF!</v>
      </c>
      <c r="K37" s="282" t="e">
        <f t="shared" si="20"/>
        <v>#REF!</v>
      </c>
      <c r="L37" s="282" t="e">
        <f t="shared" si="20"/>
        <v>#REF!</v>
      </c>
      <c r="M37" s="282" t="e">
        <f t="shared" si="20"/>
        <v>#DIV/0!</v>
      </c>
      <c r="N37" s="283" t="e">
        <f>IF(M37&gt;50%,"EU-andel får ej överstiga 50,00%",IF(M37&lt;50%,"",IF(M37=50%,"")))</f>
        <v>#DIV/0!</v>
      </c>
    </row>
    <row r="39" spans="1:14" x14ac:dyDescent="0.25">
      <c r="A39" s="294" t="s">
        <v>105</v>
      </c>
      <c r="G39" s="142"/>
    </row>
    <row r="40" spans="1:14" x14ac:dyDescent="0.25">
      <c r="A40" s="339" t="s">
        <v>100</v>
      </c>
      <c r="B40" s="296">
        <f>0.5*B20</f>
        <v>0</v>
      </c>
      <c r="C40" s="296">
        <f t="shared" ref="C40:M40" si="21">0.5*C20</f>
        <v>0</v>
      </c>
      <c r="D40" s="296">
        <f t="shared" si="21"/>
        <v>0</v>
      </c>
      <c r="E40" s="296">
        <f t="shared" si="21"/>
        <v>0</v>
      </c>
      <c r="F40" s="296">
        <f t="shared" si="21"/>
        <v>0</v>
      </c>
      <c r="G40" s="296" t="e">
        <f t="shared" si="21"/>
        <v>#REF!</v>
      </c>
      <c r="H40" s="296" t="e">
        <f t="shared" si="21"/>
        <v>#REF!</v>
      </c>
      <c r="I40" s="296" t="e">
        <f t="shared" si="21"/>
        <v>#REF!</v>
      </c>
      <c r="J40" s="296" t="e">
        <f t="shared" si="21"/>
        <v>#REF!</v>
      </c>
      <c r="K40" s="296" t="e">
        <f t="shared" si="21"/>
        <v>#REF!</v>
      </c>
      <c r="L40" s="296" t="e">
        <f t="shared" si="21"/>
        <v>#REF!</v>
      </c>
      <c r="M40" s="296">
        <f t="shared" si="21"/>
        <v>0</v>
      </c>
    </row>
    <row r="41" spans="1:14" ht="15.75" thickBot="1" x14ac:dyDescent="0.3">
      <c r="A41" s="295" t="s">
        <v>101</v>
      </c>
      <c r="B41" s="296">
        <f>0.5*B20</f>
        <v>0</v>
      </c>
      <c r="C41" s="296">
        <f t="shared" ref="C41:M41" si="22">0.5*C20</f>
        <v>0</v>
      </c>
      <c r="D41" s="296">
        <f t="shared" si="22"/>
        <v>0</v>
      </c>
      <c r="E41" s="296">
        <f t="shared" si="22"/>
        <v>0</v>
      </c>
      <c r="F41" s="296">
        <f t="shared" si="22"/>
        <v>0</v>
      </c>
      <c r="G41" s="296" t="e">
        <f t="shared" si="22"/>
        <v>#REF!</v>
      </c>
      <c r="H41" s="296" t="e">
        <f t="shared" si="22"/>
        <v>#REF!</v>
      </c>
      <c r="I41" s="296" t="e">
        <f t="shared" si="22"/>
        <v>#REF!</v>
      </c>
      <c r="J41" s="296" t="e">
        <f t="shared" si="22"/>
        <v>#REF!</v>
      </c>
      <c r="K41" s="296" t="e">
        <f t="shared" si="22"/>
        <v>#REF!</v>
      </c>
      <c r="L41" s="296" t="e">
        <f t="shared" si="22"/>
        <v>#REF!</v>
      </c>
      <c r="M41" s="296">
        <f t="shared" si="22"/>
        <v>0</v>
      </c>
    </row>
    <row r="42" spans="1:14" x14ac:dyDescent="0.25">
      <c r="A42" s="297" t="s">
        <v>58</v>
      </c>
      <c r="B42" s="298">
        <f>B40+B41</f>
        <v>0</v>
      </c>
      <c r="C42" s="298">
        <f t="shared" ref="C42:G42" si="23">C40+C41</f>
        <v>0</v>
      </c>
      <c r="D42" s="298">
        <f t="shared" si="23"/>
        <v>0</v>
      </c>
      <c r="E42" s="298">
        <f t="shared" si="23"/>
        <v>0</v>
      </c>
      <c r="F42" s="298">
        <f t="shared" si="23"/>
        <v>0</v>
      </c>
      <c r="G42" s="298" t="e">
        <f t="shared" si="23"/>
        <v>#REF!</v>
      </c>
      <c r="H42" s="298" t="e">
        <f t="shared" ref="H42:M42" si="24">H40+H41</f>
        <v>#REF!</v>
      </c>
      <c r="I42" s="298" t="e">
        <f t="shared" si="24"/>
        <v>#REF!</v>
      </c>
      <c r="J42" s="298" t="e">
        <f t="shared" si="24"/>
        <v>#REF!</v>
      </c>
      <c r="K42" s="298" t="e">
        <f t="shared" si="24"/>
        <v>#REF!</v>
      </c>
      <c r="L42" s="298" t="e">
        <f t="shared" si="24"/>
        <v>#REF!</v>
      </c>
      <c r="M42" s="298">
        <f t="shared" si="24"/>
        <v>0</v>
      </c>
    </row>
    <row r="43" spans="1:14" s="27" customFormat="1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142"/>
    </row>
    <row r="44" spans="1:14" s="27" customFormat="1" x14ac:dyDescent="0.25">
      <c r="N44" s="284"/>
    </row>
    <row r="45" spans="1:14" s="27" customFormat="1" ht="18.75" x14ac:dyDescent="0.3">
      <c r="A45" s="302" t="s">
        <v>114</v>
      </c>
      <c r="N45" s="284"/>
    </row>
    <row r="46" spans="1:14" s="27" customFormat="1" x14ac:dyDescent="0.25">
      <c r="A46" s="328" t="s">
        <v>115</v>
      </c>
      <c r="B46" s="330"/>
      <c r="C46" s="330"/>
      <c r="D46" s="330"/>
      <c r="E46" s="330"/>
      <c r="M46" s="331">
        <f>SUM(B46:E46)</f>
        <v>0</v>
      </c>
      <c r="N46" s="137" t="e">
        <f>M46/M$20</f>
        <v>#DIV/0!</v>
      </c>
    </row>
    <row r="47" spans="1:14" s="27" customFormat="1" x14ac:dyDescent="0.25">
      <c r="A47" s="328"/>
      <c r="B47" s="330"/>
      <c r="C47" s="330"/>
      <c r="D47" s="330"/>
      <c r="E47" s="330"/>
      <c r="M47" s="331">
        <f t="shared" ref="M47:M54" si="25">SUM(B47:E47)</f>
        <v>0</v>
      </c>
      <c r="N47" s="137" t="e">
        <f t="shared" ref="N47:N55" si="26">M47/M$20</f>
        <v>#DIV/0!</v>
      </c>
    </row>
    <row r="48" spans="1:14" s="27" customFormat="1" x14ac:dyDescent="0.25">
      <c r="A48" s="328"/>
      <c r="B48" s="330"/>
      <c r="C48" s="330"/>
      <c r="D48" s="330"/>
      <c r="E48" s="330"/>
      <c r="M48" s="331">
        <f t="shared" si="25"/>
        <v>0</v>
      </c>
      <c r="N48" s="137" t="e">
        <f t="shared" si="26"/>
        <v>#DIV/0!</v>
      </c>
    </row>
    <row r="49" spans="1:14" s="27" customFormat="1" x14ac:dyDescent="0.25">
      <c r="A49" s="328"/>
      <c r="B49" s="330"/>
      <c r="C49" s="330"/>
      <c r="D49" s="330"/>
      <c r="E49" s="330"/>
      <c r="M49" s="331">
        <f t="shared" si="25"/>
        <v>0</v>
      </c>
      <c r="N49" s="137" t="e">
        <f t="shared" si="26"/>
        <v>#DIV/0!</v>
      </c>
    </row>
    <row r="50" spans="1:14" s="27" customFormat="1" x14ac:dyDescent="0.25">
      <c r="A50" s="328"/>
      <c r="B50" s="330"/>
      <c r="C50" s="330"/>
      <c r="D50" s="330"/>
      <c r="E50" s="330"/>
      <c r="M50" s="331">
        <f t="shared" si="25"/>
        <v>0</v>
      </c>
      <c r="N50" s="137" t="e">
        <f t="shared" si="26"/>
        <v>#DIV/0!</v>
      </c>
    </row>
    <row r="51" spans="1:14" s="27" customFormat="1" x14ac:dyDescent="0.25">
      <c r="A51" s="328"/>
      <c r="B51" s="330"/>
      <c r="C51" s="330"/>
      <c r="D51" s="330"/>
      <c r="E51" s="330"/>
      <c r="M51" s="331">
        <f t="shared" si="25"/>
        <v>0</v>
      </c>
      <c r="N51" s="137" t="e">
        <f t="shared" si="26"/>
        <v>#DIV/0!</v>
      </c>
    </row>
    <row r="52" spans="1:14" s="27" customFormat="1" x14ac:dyDescent="0.25">
      <c r="A52" s="328"/>
      <c r="B52" s="330"/>
      <c r="C52" s="330"/>
      <c r="D52" s="330"/>
      <c r="E52" s="330"/>
      <c r="M52" s="331">
        <f t="shared" si="25"/>
        <v>0</v>
      </c>
      <c r="N52" s="137" t="e">
        <f t="shared" si="26"/>
        <v>#DIV/0!</v>
      </c>
    </row>
    <row r="53" spans="1:14" s="27" customFormat="1" x14ac:dyDescent="0.25">
      <c r="A53" s="328"/>
      <c r="B53" s="330"/>
      <c r="C53" s="330"/>
      <c r="D53" s="330"/>
      <c r="E53" s="330"/>
      <c r="M53" s="331">
        <f t="shared" si="25"/>
        <v>0</v>
      </c>
      <c r="N53" s="137" t="e">
        <f t="shared" si="26"/>
        <v>#DIV/0!</v>
      </c>
    </row>
    <row r="54" spans="1:14" s="27" customFormat="1" x14ac:dyDescent="0.25">
      <c r="A54" s="328"/>
      <c r="B54" s="327"/>
      <c r="C54" s="327"/>
      <c r="D54" s="327"/>
      <c r="E54" s="327"/>
      <c r="M54" s="331">
        <f t="shared" si="25"/>
        <v>0</v>
      </c>
      <c r="N54" s="137" t="e">
        <f t="shared" si="26"/>
        <v>#DIV/0!</v>
      </c>
    </row>
    <row r="55" spans="1:14" s="27" customFormat="1" x14ac:dyDescent="0.25">
      <c r="A55" s="323"/>
      <c r="B55" s="329">
        <f>SUM(B46:B54)</f>
        <v>0</v>
      </c>
      <c r="C55" s="329">
        <f>SUM(C46:C54)</f>
        <v>0</v>
      </c>
      <c r="D55" s="329">
        <f>SUM(D46:D54)</f>
        <v>0</v>
      </c>
      <c r="E55" s="329">
        <f>SUM(E46:E54)</f>
        <v>0</v>
      </c>
      <c r="M55" s="329">
        <f>SUM(M46:M54)</f>
        <v>0</v>
      </c>
      <c r="N55" s="137" t="e">
        <f t="shared" si="26"/>
        <v>#DIV/0!</v>
      </c>
    </row>
    <row r="56" spans="1:14" s="27" customFormat="1" x14ac:dyDescent="0.25">
      <c r="N56" s="284"/>
    </row>
    <row r="57" spans="1:14" s="27" customFormat="1" x14ac:dyDescent="0.25">
      <c r="N57" s="284"/>
    </row>
    <row r="58" spans="1:14" s="27" customFormat="1" x14ac:dyDescent="0.25">
      <c r="N58" s="284"/>
    </row>
    <row r="59" spans="1:14" s="27" customFormat="1" x14ac:dyDescent="0.25">
      <c r="N59" s="284"/>
    </row>
    <row r="60" spans="1:14" s="27" customFormat="1" x14ac:dyDescent="0.25">
      <c r="N60" s="284"/>
    </row>
    <row r="61" spans="1:14" s="27" customFormat="1" x14ac:dyDescent="0.25">
      <c r="N61" s="284"/>
    </row>
    <row r="62" spans="1:14" s="27" customFormat="1" x14ac:dyDescent="0.25">
      <c r="N62" s="284"/>
    </row>
    <row r="63" spans="1:14" s="27" customFormat="1" x14ac:dyDescent="0.25">
      <c r="N63" s="284"/>
    </row>
    <row r="64" spans="1:14" s="27" customFormat="1" x14ac:dyDescent="0.25">
      <c r="N64" s="284"/>
    </row>
    <row r="65" spans="14:14" s="27" customFormat="1" x14ac:dyDescent="0.25">
      <c r="N65" s="284"/>
    </row>
    <row r="66" spans="14:14" s="27" customFormat="1" x14ac:dyDescent="0.25">
      <c r="N66" s="284"/>
    </row>
    <row r="67" spans="14:14" s="27" customFormat="1" x14ac:dyDescent="0.25">
      <c r="N67" s="284"/>
    </row>
    <row r="68" spans="14:14" s="27" customFormat="1" x14ac:dyDescent="0.25">
      <c r="N68" s="284"/>
    </row>
    <row r="69" spans="14:14" s="27" customFormat="1" x14ac:dyDescent="0.25">
      <c r="N69" s="284"/>
    </row>
  </sheetData>
  <sheetProtection algorithmName="SHA-512" hashValue="qrj9wr8JE9odeXtfmJRVkywOUxx7NdvBVHtPciBqmidSiEfPMBhAPQ+9uVb73l29VqF07+SqHaoWW2L+o6MmRQ==" saltValue="rjlLTVM/l+4uv4/HZZskrA==" spinCount="100000" sheet="1" objects="1" scenarios="1"/>
  <mergeCells count="2">
    <mergeCell ref="B2:D2"/>
    <mergeCell ref="B3:D3"/>
  </mergeCells>
  <phoneticPr fontId="15" type="noConversion"/>
  <conditionalFormatting sqref="M37">
    <cfRule type="cellIs" dxfId="0" priority="2" operator="greaterThan">
      <formula>0.4</formula>
    </cfRule>
  </conditionalFormatting>
  <pageMargins left="0.7" right="0.7" top="0.75" bottom="0.75" header="0.3" footer="0.3"/>
  <pageSetup paperSize="9" scale="5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BD70-ACC8-4159-95F0-0E3F769BF424}">
  <dimension ref="A1:AQ138"/>
  <sheetViews>
    <sheetView zoomScaleNormal="100" workbookViewId="0">
      <pane ySplit="5" topLeftCell="A6" activePane="bottomLeft" state="frozen"/>
      <selection pane="bottomLeft" activeCell="B2" sqref="B2:C2"/>
    </sheetView>
  </sheetViews>
  <sheetFormatPr defaultColWidth="9.140625" defaultRowHeight="15" x14ac:dyDescent="0.25"/>
  <cols>
    <col min="1" max="1" width="50.85546875" style="61" customWidth="1"/>
    <col min="2" max="2" width="18.7109375" style="61" customWidth="1"/>
    <col min="3" max="6" width="13.42578125" style="61" customWidth="1"/>
    <col min="7" max="7" width="18.7109375" style="61" customWidth="1"/>
    <col min="8" max="11" width="13.42578125" style="61" customWidth="1"/>
    <col min="12" max="12" width="18.7109375" style="61" customWidth="1"/>
    <col min="13" max="16" width="13.42578125" style="61" customWidth="1"/>
    <col min="17" max="17" width="18.7109375" style="61" customWidth="1"/>
    <col min="18" max="21" width="13.42578125" style="61" customWidth="1"/>
    <col min="22" max="22" width="2.7109375" style="61" customWidth="1"/>
    <col min="23" max="28" width="13.42578125" style="61" hidden="1" customWidth="1"/>
    <col min="29" max="43" width="9.140625" style="27"/>
    <col min="44" max="16384" width="9.140625" style="61"/>
  </cols>
  <sheetData>
    <row r="1" spans="1:43" ht="18.75" x14ac:dyDescent="0.3">
      <c r="A1" s="386" t="s">
        <v>55</v>
      </c>
      <c r="B1" s="386"/>
      <c r="C1" s="386"/>
      <c r="D1" s="386"/>
      <c r="E1" s="386"/>
      <c r="F1" s="386"/>
      <c r="G1" s="386"/>
      <c r="H1" s="141"/>
      <c r="I1" s="141"/>
      <c r="J1" s="141"/>
      <c r="K1" s="141"/>
      <c r="L1" s="142"/>
      <c r="M1" s="141"/>
      <c r="N1" s="141"/>
      <c r="O1" s="141"/>
      <c r="P1" s="141"/>
      <c r="Q1" s="142"/>
      <c r="R1" s="141"/>
      <c r="S1" s="141"/>
      <c r="T1" s="141"/>
      <c r="U1" s="141"/>
      <c r="V1" s="141"/>
    </row>
    <row r="2" spans="1:43" ht="15.75" x14ac:dyDescent="0.25">
      <c r="A2" s="31" t="s">
        <v>44</v>
      </c>
      <c r="B2" s="387"/>
      <c r="C2" s="388"/>
      <c r="D2" s="143"/>
      <c r="E2" s="143"/>
      <c r="F2" s="143"/>
      <c r="G2" s="387"/>
      <c r="H2" s="388"/>
      <c r="I2" s="144"/>
      <c r="J2" s="145"/>
      <c r="K2" s="146"/>
      <c r="L2" s="387"/>
      <c r="M2" s="388"/>
      <c r="N2" s="144"/>
      <c r="O2" s="145"/>
      <c r="P2" s="146"/>
      <c r="Q2" s="387"/>
      <c r="R2" s="388"/>
      <c r="S2" s="144"/>
      <c r="T2" s="145"/>
      <c r="U2" s="145"/>
      <c r="V2" s="145"/>
      <c r="AC2" s="233"/>
    </row>
    <row r="3" spans="1:43" x14ac:dyDescent="0.25">
      <c r="A3" s="31" t="s">
        <v>113</v>
      </c>
      <c r="B3" s="137">
        <v>0</v>
      </c>
      <c r="C3" s="357"/>
      <c r="D3" s="32"/>
      <c r="E3" s="32"/>
      <c r="F3" s="32"/>
      <c r="G3" s="137">
        <v>0</v>
      </c>
      <c r="H3" s="357"/>
      <c r="I3" s="32"/>
      <c r="J3" s="32"/>
      <c r="K3" s="32"/>
      <c r="L3" s="137">
        <v>0</v>
      </c>
      <c r="M3" s="357"/>
      <c r="N3" s="32"/>
      <c r="O3" s="32"/>
      <c r="P3" s="32"/>
      <c r="Q3" s="137">
        <v>0</v>
      </c>
      <c r="R3" s="357"/>
      <c r="S3" s="32"/>
      <c r="T3" s="32"/>
      <c r="U3" s="32"/>
      <c r="V3" s="32"/>
      <c r="W3" s="147">
        <v>0</v>
      </c>
      <c r="X3" s="147"/>
      <c r="Y3" s="147"/>
      <c r="Z3" s="147"/>
      <c r="AA3" s="147"/>
      <c r="AB3" s="147"/>
    </row>
    <row r="4" spans="1:43" ht="15.75" thickBot="1" x14ac:dyDescent="0.3">
      <c r="A4" s="31"/>
      <c r="B4" s="300"/>
      <c r="C4" s="32"/>
      <c r="D4" s="32"/>
      <c r="E4" s="32"/>
      <c r="F4" s="31"/>
      <c r="G4" s="300"/>
      <c r="H4" s="32"/>
      <c r="I4" s="32"/>
      <c r="J4" s="32"/>
      <c r="K4" s="31"/>
      <c r="L4" s="300"/>
      <c r="M4" s="32"/>
      <c r="N4" s="32"/>
      <c r="O4" s="32"/>
      <c r="P4" s="32"/>
      <c r="Q4" s="300"/>
      <c r="R4" s="32"/>
      <c r="S4" s="32"/>
      <c r="T4" s="32"/>
      <c r="U4" s="32"/>
      <c r="V4" s="32"/>
      <c r="W4" s="147">
        <v>0</v>
      </c>
      <c r="X4" s="147"/>
      <c r="Y4" s="147"/>
      <c r="Z4" s="147"/>
      <c r="AA4" s="147"/>
      <c r="AB4" s="147"/>
    </row>
    <row r="5" spans="1:43" ht="24" thickBot="1" x14ac:dyDescent="0.35">
      <c r="A5" s="33" t="s">
        <v>33</v>
      </c>
      <c r="B5" s="148" t="s">
        <v>48</v>
      </c>
      <c r="C5" s="149" t="s">
        <v>41</v>
      </c>
      <c r="D5" s="150" t="s">
        <v>42</v>
      </c>
      <c r="E5" s="150" t="s">
        <v>43</v>
      </c>
      <c r="F5" s="151" t="s">
        <v>46</v>
      </c>
      <c r="G5" s="148" t="s">
        <v>49</v>
      </c>
      <c r="H5" s="149" t="s">
        <v>41</v>
      </c>
      <c r="I5" s="150" t="s">
        <v>42</v>
      </c>
      <c r="J5" s="150" t="s">
        <v>43</v>
      </c>
      <c r="K5" s="151" t="s">
        <v>46</v>
      </c>
      <c r="L5" s="148" t="s">
        <v>50</v>
      </c>
      <c r="M5" s="149" t="s">
        <v>41</v>
      </c>
      <c r="N5" s="150" t="s">
        <v>42</v>
      </c>
      <c r="O5" s="150" t="s">
        <v>43</v>
      </c>
      <c r="P5" s="151" t="s">
        <v>46</v>
      </c>
      <c r="Q5" s="148" t="s">
        <v>56</v>
      </c>
      <c r="R5" s="149" t="s">
        <v>41</v>
      </c>
      <c r="S5" s="150" t="s">
        <v>42</v>
      </c>
      <c r="T5" s="150" t="s">
        <v>43</v>
      </c>
      <c r="U5" s="150" t="s">
        <v>46</v>
      </c>
      <c r="V5" s="152"/>
      <c r="W5" s="153" t="s">
        <v>6</v>
      </c>
      <c r="X5" s="153" t="s">
        <v>7</v>
      </c>
      <c r="Y5" s="153" t="s">
        <v>8</v>
      </c>
      <c r="Z5" s="153" t="s">
        <v>9</v>
      </c>
      <c r="AA5" s="153" t="s">
        <v>10</v>
      </c>
      <c r="AB5" s="153" t="s">
        <v>11</v>
      </c>
    </row>
    <row r="6" spans="1:43" x14ac:dyDescent="0.25">
      <c r="A6" s="37" t="s">
        <v>97</v>
      </c>
      <c r="B6" s="38" t="s">
        <v>34</v>
      </c>
      <c r="C6" s="39"/>
      <c r="D6" s="40"/>
      <c r="E6" s="40"/>
      <c r="F6" s="154"/>
      <c r="G6" s="38" t="s">
        <v>34</v>
      </c>
      <c r="H6" s="39"/>
      <c r="I6" s="40"/>
      <c r="J6" s="40"/>
      <c r="K6" s="154"/>
      <c r="L6" s="38" t="s">
        <v>34</v>
      </c>
      <c r="M6" s="39"/>
      <c r="N6" s="40"/>
      <c r="O6" s="40"/>
      <c r="P6" s="154"/>
      <c r="Q6" s="38" t="s">
        <v>34</v>
      </c>
      <c r="R6" s="39"/>
      <c r="S6" s="40"/>
      <c r="T6" s="40"/>
      <c r="U6" s="40"/>
      <c r="V6" s="155"/>
      <c r="W6" s="40" t="s">
        <v>34</v>
      </c>
      <c r="X6" s="40" t="s">
        <v>34</v>
      </c>
      <c r="Y6" s="40" t="s">
        <v>34</v>
      </c>
      <c r="Z6" s="40" t="s">
        <v>34</v>
      </c>
      <c r="AA6" s="40" t="s">
        <v>34</v>
      </c>
      <c r="AB6" s="40" t="s">
        <v>34</v>
      </c>
    </row>
    <row r="7" spans="1:43" x14ac:dyDescent="0.25">
      <c r="A7" s="23"/>
      <c r="B7" s="41">
        <f t="shared" ref="B7:B14" si="0">SUM(C7:F7)</f>
        <v>0</v>
      </c>
      <c r="C7" s="16"/>
      <c r="D7" s="10"/>
      <c r="E7" s="10"/>
      <c r="F7" s="19"/>
      <c r="G7" s="156">
        <f t="shared" ref="G7:G14" si="1">SUM(H7:K7)</f>
        <v>0</v>
      </c>
      <c r="H7" s="16"/>
      <c r="I7" s="10"/>
      <c r="J7" s="10"/>
      <c r="K7" s="19"/>
      <c r="L7" s="156">
        <f t="shared" ref="L7:L14" si="2">SUM(M7:P7)</f>
        <v>0</v>
      </c>
      <c r="M7" s="16"/>
      <c r="N7" s="10"/>
      <c r="O7" s="10"/>
      <c r="P7" s="19"/>
      <c r="Q7" s="156">
        <f t="shared" ref="Q7:Q14" si="3">SUM(R7:U7)</f>
        <v>0</v>
      </c>
      <c r="R7" s="16"/>
      <c r="S7" s="10"/>
      <c r="T7" s="10"/>
      <c r="U7" s="10"/>
      <c r="V7" s="157"/>
      <c r="W7" s="43" t="s">
        <v>34</v>
      </c>
      <c r="X7" s="43" t="s">
        <v>34</v>
      </c>
      <c r="Y7" s="43" t="s">
        <v>34</v>
      </c>
      <c r="Z7" s="43" t="s">
        <v>34</v>
      </c>
      <c r="AA7" s="43" t="s">
        <v>34</v>
      </c>
      <c r="AB7" s="43" t="s">
        <v>34</v>
      </c>
    </row>
    <row r="8" spans="1:43" s="160" customFormat="1" ht="12.75" x14ac:dyDescent="0.2">
      <c r="A8" s="23"/>
      <c r="B8" s="41">
        <f t="shared" si="0"/>
        <v>0</v>
      </c>
      <c r="C8" s="229"/>
      <c r="D8" s="230"/>
      <c r="E8" s="230"/>
      <c r="F8" s="231"/>
      <c r="G8" s="158">
        <f t="shared" si="1"/>
        <v>0</v>
      </c>
      <c r="H8" s="229"/>
      <c r="I8" s="230"/>
      <c r="J8" s="230"/>
      <c r="K8" s="231"/>
      <c r="L8" s="158">
        <f t="shared" si="2"/>
        <v>0</v>
      </c>
      <c r="M8" s="229"/>
      <c r="N8" s="230"/>
      <c r="O8" s="230"/>
      <c r="P8" s="231"/>
      <c r="Q8" s="158">
        <f t="shared" si="3"/>
        <v>0</v>
      </c>
      <c r="R8" s="229"/>
      <c r="S8" s="230"/>
      <c r="T8" s="230"/>
      <c r="U8" s="229"/>
      <c r="V8" s="159"/>
      <c r="W8" s="42"/>
      <c r="X8" s="43"/>
      <c r="Y8" s="43"/>
      <c r="Z8" s="43"/>
      <c r="AA8" s="43" t="s">
        <v>34</v>
      </c>
      <c r="AB8" s="43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</row>
    <row r="9" spans="1:43" x14ac:dyDescent="0.25">
      <c r="A9" s="23"/>
      <c r="B9" s="41">
        <f t="shared" si="0"/>
        <v>0</v>
      </c>
      <c r="C9" s="17"/>
      <c r="D9" s="11"/>
      <c r="E9" s="11"/>
      <c r="F9" s="20"/>
      <c r="G9" s="158">
        <f t="shared" si="1"/>
        <v>0</v>
      </c>
      <c r="H9" s="17"/>
      <c r="I9" s="11"/>
      <c r="J9" s="11"/>
      <c r="K9" s="20"/>
      <c r="L9" s="161">
        <f t="shared" si="2"/>
        <v>0</v>
      </c>
      <c r="M9" s="17"/>
      <c r="N9" s="11"/>
      <c r="O9" s="11"/>
      <c r="P9" s="20"/>
      <c r="Q9" s="161">
        <f t="shared" si="3"/>
        <v>0</v>
      </c>
      <c r="R9" s="17"/>
      <c r="S9" s="11"/>
      <c r="T9" s="11"/>
      <c r="U9" s="11"/>
      <c r="V9" s="162"/>
      <c r="W9" s="43"/>
      <c r="X9" s="43"/>
      <c r="Y9" s="43"/>
      <c r="Z9" s="43"/>
      <c r="AA9" s="43"/>
      <c r="AB9" s="43"/>
    </row>
    <row r="10" spans="1:43" x14ac:dyDescent="0.25">
      <c r="A10" s="23"/>
      <c r="B10" s="41">
        <f t="shared" si="0"/>
        <v>0</v>
      </c>
      <c r="C10" s="17"/>
      <c r="D10" s="11"/>
      <c r="E10" s="11"/>
      <c r="F10" s="20"/>
      <c r="G10" s="158">
        <f t="shared" si="1"/>
        <v>0</v>
      </c>
      <c r="H10" s="17"/>
      <c r="I10" s="11"/>
      <c r="J10" s="11"/>
      <c r="K10" s="20"/>
      <c r="L10" s="158">
        <f t="shared" si="2"/>
        <v>0</v>
      </c>
      <c r="M10" s="17"/>
      <c r="N10" s="11"/>
      <c r="O10" s="11"/>
      <c r="P10" s="20"/>
      <c r="Q10" s="158">
        <f t="shared" si="3"/>
        <v>0</v>
      </c>
      <c r="R10" s="17"/>
      <c r="S10" s="11"/>
      <c r="T10" s="11"/>
      <c r="U10" s="11"/>
      <c r="V10" s="162"/>
      <c r="W10" s="43"/>
      <c r="X10" s="43"/>
      <c r="Y10" s="43"/>
      <c r="Z10" s="43"/>
      <c r="AA10" s="43"/>
      <c r="AB10" s="43"/>
    </row>
    <row r="11" spans="1:43" x14ac:dyDescent="0.25">
      <c r="A11" s="23"/>
      <c r="B11" s="41">
        <f t="shared" si="0"/>
        <v>0</v>
      </c>
      <c r="C11" s="17"/>
      <c r="D11" s="11"/>
      <c r="E11" s="11"/>
      <c r="F11" s="20"/>
      <c r="G11" s="158">
        <f t="shared" si="1"/>
        <v>0</v>
      </c>
      <c r="H11" s="17"/>
      <c r="I11" s="11"/>
      <c r="J11" s="11"/>
      <c r="K11" s="20"/>
      <c r="L11" s="161">
        <f t="shared" si="2"/>
        <v>0</v>
      </c>
      <c r="M11" s="17"/>
      <c r="N11" s="11"/>
      <c r="O11" s="11"/>
      <c r="P11" s="20"/>
      <c r="Q11" s="161">
        <f t="shared" si="3"/>
        <v>0</v>
      </c>
      <c r="R11" s="17"/>
      <c r="S11" s="11"/>
      <c r="T11" s="11"/>
      <c r="U11" s="11"/>
      <c r="V11" s="162"/>
      <c r="W11" s="43"/>
      <c r="X11" s="43"/>
      <c r="Y11" s="43"/>
      <c r="Z11" s="43"/>
      <c r="AA11" s="43"/>
      <c r="AB11" s="43"/>
    </row>
    <row r="12" spans="1:43" x14ac:dyDescent="0.25">
      <c r="A12" s="23"/>
      <c r="B12" s="41">
        <f t="shared" si="0"/>
        <v>0</v>
      </c>
      <c r="C12" s="17"/>
      <c r="D12" s="11"/>
      <c r="E12" s="11"/>
      <c r="F12" s="20"/>
      <c r="G12" s="158">
        <f t="shared" si="1"/>
        <v>0</v>
      </c>
      <c r="H12" s="17"/>
      <c r="I12" s="11"/>
      <c r="J12" s="11"/>
      <c r="K12" s="20"/>
      <c r="L12" s="158">
        <f t="shared" si="2"/>
        <v>0</v>
      </c>
      <c r="M12" s="17"/>
      <c r="N12" s="11"/>
      <c r="O12" s="11"/>
      <c r="P12" s="20"/>
      <c r="Q12" s="158">
        <f t="shared" si="3"/>
        <v>0</v>
      </c>
      <c r="R12" s="17"/>
      <c r="S12" s="11"/>
      <c r="T12" s="11"/>
      <c r="U12" s="11"/>
      <c r="V12" s="162"/>
      <c r="W12" s="43"/>
      <c r="X12" s="43"/>
      <c r="Y12" s="43"/>
      <c r="Z12" s="43"/>
      <c r="AA12" s="43"/>
      <c r="AB12" s="43"/>
    </row>
    <row r="13" spans="1:43" x14ac:dyDescent="0.25">
      <c r="A13" s="23"/>
      <c r="B13" s="41">
        <f t="shared" si="0"/>
        <v>0</v>
      </c>
      <c r="C13" s="9"/>
      <c r="D13" s="1"/>
      <c r="E13" s="1"/>
      <c r="F13" s="12"/>
      <c r="G13" s="158">
        <f t="shared" si="1"/>
        <v>0</v>
      </c>
      <c r="H13" s="9"/>
      <c r="I13" s="1"/>
      <c r="J13" s="1"/>
      <c r="K13" s="12"/>
      <c r="L13" s="161">
        <f t="shared" si="2"/>
        <v>0</v>
      </c>
      <c r="M13" s="9"/>
      <c r="N13" s="1"/>
      <c r="O13" s="1"/>
      <c r="P13" s="12"/>
      <c r="Q13" s="161">
        <f t="shared" si="3"/>
        <v>0</v>
      </c>
      <c r="R13" s="9"/>
      <c r="S13" s="1"/>
      <c r="T13" s="1"/>
      <c r="U13" s="1"/>
      <c r="V13" s="163"/>
      <c r="W13" s="43"/>
      <c r="X13" s="43"/>
      <c r="Y13" s="43"/>
      <c r="Z13" s="43"/>
      <c r="AA13" s="43"/>
      <c r="AB13" s="43"/>
    </row>
    <row r="14" spans="1:43" x14ac:dyDescent="0.25">
      <c r="A14" s="23"/>
      <c r="B14" s="41">
        <f t="shared" si="0"/>
        <v>0</v>
      </c>
      <c r="C14" s="9"/>
      <c r="D14" s="1"/>
      <c r="E14" s="1"/>
      <c r="F14" s="12"/>
      <c r="G14" s="41">
        <f t="shared" si="1"/>
        <v>0</v>
      </c>
      <c r="H14" s="9"/>
      <c r="I14" s="1"/>
      <c r="J14" s="1"/>
      <c r="K14" s="12"/>
      <c r="L14" s="41">
        <f t="shared" si="2"/>
        <v>0</v>
      </c>
      <c r="M14" s="9"/>
      <c r="N14" s="1"/>
      <c r="O14" s="1"/>
      <c r="P14" s="12"/>
      <c r="Q14" s="41">
        <f t="shared" si="3"/>
        <v>0</v>
      </c>
      <c r="R14" s="9"/>
      <c r="S14" s="1"/>
      <c r="T14" s="1"/>
      <c r="U14" s="1"/>
      <c r="V14" s="163"/>
      <c r="W14" s="43"/>
      <c r="X14" s="43"/>
      <c r="Y14" s="43"/>
      <c r="Z14" s="43"/>
      <c r="AA14" s="43"/>
      <c r="AB14" s="43"/>
    </row>
    <row r="15" spans="1:43" s="167" customFormat="1" ht="15.75" thickBot="1" x14ac:dyDescent="0.3">
      <c r="A15" s="164" t="s">
        <v>35</v>
      </c>
      <c r="B15" s="45">
        <f t="shared" ref="B15:AB15" si="4">SUM(B7:B14)</f>
        <v>0</v>
      </c>
      <c r="C15" s="46">
        <f t="shared" si="4"/>
        <v>0</v>
      </c>
      <c r="D15" s="47">
        <f t="shared" si="4"/>
        <v>0</v>
      </c>
      <c r="E15" s="47">
        <f t="shared" si="4"/>
        <v>0</v>
      </c>
      <c r="F15" s="165">
        <f t="shared" si="4"/>
        <v>0</v>
      </c>
      <c r="G15" s="45">
        <f t="shared" si="4"/>
        <v>0</v>
      </c>
      <c r="H15" s="46">
        <f t="shared" si="4"/>
        <v>0</v>
      </c>
      <c r="I15" s="47">
        <f t="shared" si="4"/>
        <v>0</v>
      </c>
      <c r="J15" s="47">
        <f t="shared" si="4"/>
        <v>0</v>
      </c>
      <c r="K15" s="165">
        <f t="shared" si="4"/>
        <v>0</v>
      </c>
      <c r="L15" s="45">
        <f t="shared" si="4"/>
        <v>0</v>
      </c>
      <c r="M15" s="46">
        <f t="shared" si="4"/>
        <v>0</v>
      </c>
      <c r="N15" s="47">
        <f t="shared" si="4"/>
        <v>0</v>
      </c>
      <c r="O15" s="47">
        <f t="shared" si="4"/>
        <v>0</v>
      </c>
      <c r="P15" s="165">
        <f t="shared" si="4"/>
        <v>0</v>
      </c>
      <c r="Q15" s="45">
        <f t="shared" si="4"/>
        <v>0</v>
      </c>
      <c r="R15" s="46">
        <f t="shared" si="4"/>
        <v>0</v>
      </c>
      <c r="S15" s="47">
        <f t="shared" si="4"/>
        <v>0</v>
      </c>
      <c r="T15" s="47">
        <f t="shared" si="4"/>
        <v>0</v>
      </c>
      <c r="U15" s="47">
        <f t="shared" si="4"/>
        <v>0</v>
      </c>
      <c r="V15" s="166"/>
      <c r="W15" s="47">
        <f t="shared" si="4"/>
        <v>0</v>
      </c>
      <c r="X15" s="47">
        <f t="shared" si="4"/>
        <v>0</v>
      </c>
      <c r="Y15" s="47">
        <f t="shared" si="4"/>
        <v>0</v>
      </c>
      <c r="Z15" s="47">
        <f t="shared" si="4"/>
        <v>0</v>
      </c>
      <c r="AA15" s="47">
        <f t="shared" si="4"/>
        <v>0</v>
      </c>
      <c r="AB15" s="47">
        <f t="shared" si="4"/>
        <v>0</v>
      </c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</row>
    <row r="16" spans="1:43" x14ac:dyDescent="0.25">
      <c r="A16" s="37" t="s">
        <v>111</v>
      </c>
      <c r="B16" s="38" t="s">
        <v>34</v>
      </c>
      <c r="C16" s="39"/>
      <c r="D16" s="40"/>
      <c r="E16" s="40"/>
      <c r="F16" s="154"/>
      <c r="G16" s="38" t="s">
        <v>34</v>
      </c>
      <c r="H16" s="39"/>
      <c r="I16" s="40"/>
      <c r="J16" s="40"/>
      <c r="K16" s="154"/>
      <c r="L16" s="38" t="s">
        <v>34</v>
      </c>
      <c r="M16" s="39"/>
      <c r="N16" s="40"/>
      <c r="O16" s="40"/>
      <c r="P16" s="154"/>
      <c r="Q16" s="38" t="s">
        <v>34</v>
      </c>
      <c r="R16" s="39"/>
      <c r="S16" s="40"/>
      <c r="T16" s="40"/>
      <c r="U16" s="40"/>
      <c r="V16" s="155"/>
      <c r="W16" s="40" t="s">
        <v>34</v>
      </c>
      <c r="X16" s="40" t="s">
        <v>34</v>
      </c>
      <c r="Y16" s="40" t="s">
        <v>34</v>
      </c>
      <c r="Z16" s="40" t="s">
        <v>34</v>
      </c>
      <c r="AA16" s="40" t="s">
        <v>34</v>
      </c>
      <c r="AB16" s="40" t="s">
        <v>34</v>
      </c>
    </row>
    <row r="17" spans="1:43" x14ac:dyDescent="0.25">
      <c r="A17" s="23"/>
      <c r="B17" s="41">
        <f>SUM(C17:F17)</f>
        <v>0</v>
      </c>
      <c r="C17" s="16"/>
      <c r="D17" s="10"/>
      <c r="E17" s="10"/>
      <c r="F17" s="19"/>
      <c r="G17" s="156">
        <f t="shared" ref="G17:G19" si="5">SUM(H17:K17)</f>
        <v>0</v>
      </c>
      <c r="H17" s="16"/>
      <c r="I17" s="10"/>
      <c r="J17" s="10"/>
      <c r="K17" s="19"/>
      <c r="L17" s="156">
        <f t="shared" ref="L17:L19" si="6">SUM(M17:P17)</f>
        <v>0</v>
      </c>
      <c r="M17" s="16"/>
      <c r="N17" s="10"/>
      <c r="O17" s="10"/>
      <c r="P17" s="19"/>
      <c r="Q17" s="156">
        <f t="shared" ref="Q17:Q19" si="7">SUM(R17:U17)</f>
        <v>0</v>
      </c>
      <c r="R17" s="16"/>
      <c r="S17" s="10"/>
      <c r="T17" s="10"/>
      <c r="U17" s="10"/>
      <c r="V17" s="157"/>
      <c r="W17" s="43" t="s">
        <v>34</v>
      </c>
      <c r="X17" s="43" t="s">
        <v>34</v>
      </c>
      <c r="Y17" s="43" t="s">
        <v>34</v>
      </c>
      <c r="Z17" s="43" t="s">
        <v>34</v>
      </c>
      <c r="AA17" s="43" t="s">
        <v>34</v>
      </c>
      <c r="AB17" s="43" t="s">
        <v>34</v>
      </c>
    </row>
    <row r="18" spans="1:43" s="160" customFormat="1" ht="12.75" x14ac:dyDescent="0.2">
      <c r="A18" s="23"/>
      <c r="B18" s="41">
        <f t="shared" ref="B18:B19" si="8">SUM(C18:F18)</f>
        <v>0</v>
      </c>
      <c r="C18" s="229"/>
      <c r="D18" s="230"/>
      <c r="E18" s="230"/>
      <c r="F18" s="231"/>
      <c r="G18" s="158">
        <f t="shared" si="5"/>
        <v>0</v>
      </c>
      <c r="H18" s="229"/>
      <c r="I18" s="230"/>
      <c r="J18" s="230"/>
      <c r="K18" s="231"/>
      <c r="L18" s="158">
        <f t="shared" si="6"/>
        <v>0</v>
      </c>
      <c r="M18" s="229"/>
      <c r="N18" s="230"/>
      <c r="O18" s="230"/>
      <c r="P18" s="231"/>
      <c r="Q18" s="158">
        <f t="shared" si="7"/>
        <v>0</v>
      </c>
      <c r="R18" s="229"/>
      <c r="S18" s="230"/>
      <c r="T18" s="230"/>
      <c r="U18" s="229"/>
      <c r="V18" s="159"/>
      <c r="W18" s="42"/>
      <c r="X18" s="43"/>
      <c r="Y18" s="43"/>
      <c r="Z18" s="43"/>
      <c r="AA18" s="43" t="s">
        <v>34</v>
      </c>
      <c r="AB18" s="43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</row>
    <row r="19" spans="1:43" x14ac:dyDescent="0.25">
      <c r="A19" s="23"/>
      <c r="B19" s="41">
        <f t="shared" si="8"/>
        <v>0</v>
      </c>
      <c r="C19" s="17"/>
      <c r="D19" s="11"/>
      <c r="E19" s="11"/>
      <c r="F19" s="20"/>
      <c r="G19" s="158">
        <f t="shared" si="5"/>
        <v>0</v>
      </c>
      <c r="H19" s="17"/>
      <c r="I19" s="11"/>
      <c r="J19" s="11"/>
      <c r="K19" s="20"/>
      <c r="L19" s="161">
        <f t="shared" si="6"/>
        <v>0</v>
      </c>
      <c r="M19" s="17"/>
      <c r="N19" s="11"/>
      <c r="O19" s="11"/>
      <c r="P19" s="20"/>
      <c r="Q19" s="161">
        <f t="shared" si="7"/>
        <v>0</v>
      </c>
      <c r="R19" s="17"/>
      <c r="S19" s="11"/>
      <c r="T19" s="11"/>
      <c r="U19" s="11"/>
      <c r="V19" s="162"/>
      <c r="W19" s="43"/>
      <c r="X19" s="43"/>
      <c r="Y19" s="43"/>
      <c r="Z19" s="43"/>
      <c r="AA19" s="43"/>
      <c r="AB19" s="43"/>
    </row>
    <row r="20" spans="1:43" s="167" customFormat="1" ht="15.75" thickBot="1" x14ac:dyDescent="0.3">
      <c r="A20" s="164" t="s">
        <v>35</v>
      </c>
      <c r="B20" s="45">
        <f>SUM(B17:B19)</f>
        <v>0</v>
      </c>
      <c r="C20" s="46">
        <f>SUM(C17:C19)</f>
        <v>0</v>
      </c>
      <c r="D20" s="46">
        <f t="shared" ref="D20:F20" si="9">SUM(D17:D19)</f>
        <v>0</v>
      </c>
      <c r="E20" s="46">
        <f t="shared" si="9"/>
        <v>0</v>
      </c>
      <c r="F20" s="46">
        <f t="shared" si="9"/>
        <v>0</v>
      </c>
      <c r="G20" s="45">
        <f>SUM(G17:G19)</f>
        <v>0</v>
      </c>
      <c r="H20" s="46">
        <f>SUM(H17:H19)</f>
        <v>0</v>
      </c>
      <c r="I20" s="46">
        <f t="shared" ref="I20" si="10">SUM(I17:I19)</f>
        <v>0</v>
      </c>
      <c r="J20" s="46">
        <f t="shared" ref="J20" si="11">SUM(J17:J19)</f>
        <v>0</v>
      </c>
      <c r="K20" s="46">
        <f t="shared" ref="K20" si="12">SUM(K17:K19)</f>
        <v>0</v>
      </c>
      <c r="L20" s="45">
        <f>SUM(L17:L19)</f>
        <v>0</v>
      </c>
      <c r="M20" s="46">
        <f>SUM(M17:M19)</f>
        <v>0</v>
      </c>
      <c r="N20" s="46">
        <f t="shared" ref="N20" si="13">SUM(N17:N19)</f>
        <v>0</v>
      </c>
      <c r="O20" s="46">
        <f t="shared" ref="O20" si="14">SUM(O17:O19)</f>
        <v>0</v>
      </c>
      <c r="P20" s="46">
        <f t="shared" ref="P20" si="15">SUM(P17:P19)</f>
        <v>0</v>
      </c>
      <c r="Q20" s="45">
        <f>SUM(Q17:Q19)</f>
        <v>0</v>
      </c>
      <c r="R20" s="46">
        <f>SUM(R17:R19)</f>
        <v>0</v>
      </c>
      <c r="S20" s="46">
        <f t="shared" ref="S20" si="16">SUM(S17:S19)</f>
        <v>0</v>
      </c>
      <c r="T20" s="46">
        <f t="shared" ref="T20" si="17">SUM(T17:T19)</f>
        <v>0</v>
      </c>
      <c r="U20" s="46">
        <f t="shared" ref="U20" si="18">SUM(U17:U19)</f>
        <v>0</v>
      </c>
      <c r="V20" s="166"/>
      <c r="W20" s="47">
        <f t="shared" ref="W20:AB20" si="19">SUM(W12:W19)</f>
        <v>0</v>
      </c>
      <c r="X20" s="47">
        <f t="shared" si="19"/>
        <v>0</v>
      </c>
      <c r="Y20" s="47">
        <f t="shared" si="19"/>
        <v>0</v>
      </c>
      <c r="Z20" s="47">
        <f t="shared" si="19"/>
        <v>0</v>
      </c>
      <c r="AA20" s="47">
        <f t="shared" si="19"/>
        <v>0</v>
      </c>
      <c r="AB20" s="47">
        <f t="shared" si="19"/>
        <v>0</v>
      </c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</row>
    <row r="21" spans="1:43" x14ac:dyDescent="0.25">
      <c r="A21" s="168" t="s">
        <v>36</v>
      </c>
      <c r="B21" s="38" t="s">
        <v>34</v>
      </c>
      <c r="C21" s="39"/>
      <c r="D21" s="40"/>
      <c r="E21" s="40"/>
      <c r="F21" s="154"/>
      <c r="G21" s="38" t="s">
        <v>34</v>
      </c>
      <c r="H21" s="39"/>
      <c r="I21" s="40"/>
      <c r="J21" s="40"/>
      <c r="K21" s="154"/>
      <c r="L21" s="38" t="s">
        <v>34</v>
      </c>
      <c r="M21" s="39"/>
      <c r="N21" s="40"/>
      <c r="O21" s="40"/>
      <c r="P21" s="154"/>
      <c r="Q21" s="38" t="s">
        <v>34</v>
      </c>
      <c r="R21" s="39"/>
      <c r="S21" s="40"/>
      <c r="T21" s="40"/>
      <c r="U21" s="40"/>
      <c r="V21" s="155"/>
      <c r="W21" s="40" t="s">
        <v>34</v>
      </c>
      <c r="X21" s="40" t="s">
        <v>34</v>
      </c>
      <c r="Y21" s="40" t="s">
        <v>34</v>
      </c>
      <c r="Z21" s="40" t="s">
        <v>34</v>
      </c>
      <c r="AA21" s="40" t="s">
        <v>34</v>
      </c>
      <c r="AB21" s="40" t="s">
        <v>34</v>
      </c>
    </row>
    <row r="22" spans="1:43" x14ac:dyDescent="0.25">
      <c r="A22" s="23"/>
      <c r="B22" s="41">
        <f t="shared" ref="B22:B29" si="20">SUM(C22:F22)</f>
        <v>0</v>
      </c>
      <c r="C22" s="9"/>
      <c r="D22" s="1"/>
      <c r="E22" s="1"/>
      <c r="F22" s="12"/>
      <c r="G22" s="41">
        <f t="shared" ref="G22:G29" si="21">SUM(H22:K22)</f>
        <v>0</v>
      </c>
      <c r="H22" s="9"/>
      <c r="I22" s="1"/>
      <c r="J22" s="1"/>
      <c r="K22" s="12"/>
      <c r="L22" s="41">
        <f t="shared" ref="L22:L29" si="22">SUM(M22:P22)</f>
        <v>0</v>
      </c>
      <c r="M22" s="9"/>
      <c r="N22" s="1"/>
      <c r="O22" s="1"/>
      <c r="P22" s="12"/>
      <c r="Q22" s="41">
        <f t="shared" ref="Q22:Q29" si="23">SUM(R22:U22)</f>
        <v>0</v>
      </c>
      <c r="R22" s="9"/>
      <c r="S22" s="1"/>
      <c r="T22" s="1"/>
      <c r="U22" s="1"/>
      <c r="V22" s="163"/>
      <c r="W22" s="43"/>
      <c r="X22" s="43"/>
      <c r="Y22" s="43"/>
      <c r="Z22" s="43"/>
      <c r="AA22" s="43"/>
      <c r="AB22" s="43"/>
    </row>
    <row r="23" spans="1:43" x14ac:dyDescent="0.25">
      <c r="A23" s="23"/>
      <c r="B23" s="41">
        <f t="shared" si="20"/>
        <v>0</v>
      </c>
      <c r="C23" s="9"/>
      <c r="D23" s="1"/>
      <c r="E23" s="1"/>
      <c r="F23" s="12"/>
      <c r="G23" s="41">
        <f t="shared" si="21"/>
        <v>0</v>
      </c>
      <c r="H23" s="9"/>
      <c r="I23" s="1"/>
      <c r="J23" s="1"/>
      <c r="K23" s="12"/>
      <c r="L23" s="41">
        <f t="shared" si="22"/>
        <v>0</v>
      </c>
      <c r="M23" s="9"/>
      <c r="N23" s="1"/>
      <c r="O23" s="1"/>
      <c r="P23" s="12"/>
      <c r="Q23" s="41">
        <f t="shared" si="23"/>
        <v>0</v>
      </c>
      <c r="R23" s="9"/>
      <c r="S23" s="1"/>
      <c r="T23" s="1"/>
      <c r="U23" s="1"/>
      <c r="V23" s="163"/>
      <c r="W23" s="43"/>
      <c r="X23" s="43"/>
      <c r="Y23" s="43"/>
      <c r="Z23" s="43"/>
      <c r="AA23" s="43"/>
      <c r="AB23" s="43"/>
    </row>
    <row r="24" spans="1:43" x14ac:dyDescent="0.25">
      <c r="A24" s="23"/>
      <c r="B24" s="41">
        <f t="shared" si="20"/>
        <v>0</v>
      </c>
      <c r="C24" s="9"/>
      <c r="D24" s="1"/>
      <c r="E24" s="1"/>
      <c r="F24" s="12"/>
      <c r="G24" s="41">
        <f t="shared" si="21"/>
        <v>0</v>
      </c>
      <c r="H24" s="9"/>
      <c r="I24" s="1"/>
      <c r="J24" s="1"/>
      <c r="K24" s="12"/>
      <c r="L24" s="41">
        <f t="shared" si="22"/>
        <v>0</v>
      </c>
      <c r="M24" s="9"/>
      <c r="N24" s="1"/>
      <c r="O24" s="1"/>
      <c r="P24" s="12"/>
      <c r="Q24" s="41">
        <f t="shared" si="23"/>
        <v>0</v>
      </c>
      <c r="R24" s="9"/>
      <c r="S24" s="1"/>
      <c r="T24" s="1"/>
      <c r="U24" s="1"/>
      <c r="V24" s="163"/>
      <c r="W24" s="43"/>
      <c r="X24" s="43"/>
      <c r="Y24" s="43"/>
      <c r="Z24" s="43"/>
      <c r="AA24" s="43"/>
      <c r="AB24" s="43"/>
    </row>
    <row r="25" spans="1:43" x14ac:dyDescent="0.25">
      <c r="A25" s="23"/>
      <c r="B25" s="41">
        <f t="shared" si="20"/>
        <v>0</v>
      </c>
      <c r="C25" s="9"/>
      <c r="D25" s="1"/>
      <c r="E25" s="1"/>
      <c r="F25" s="12"/>
      <c r="G25" s="41">
        <f t="shared" si="21"/>
        <v>0</v>
      </c>
      <c r="H25" s="9"/>
      <c r="I25" s="1"/>
      <c r="J25" s="1"/>
      <c r="K25" s="12"/>
      <c r="L25" s="41">
        <f t="shared" si="22"/>
        <v>0</v>
      </c>
      <c r="M25" s="9"/>
      <c r="N25" s="1"/>
      <c r="O25" s="1"/>
      <c r="P25" s="12"/>
      <c r="Q25" s="41">
        <f t="shared" si="23"/>
        <v>0</v>
      </c>
      <c r="R25" s="9"/>
      <c r="S25" s="1"/>
      <c r="T25" s="1"/>
      <c r="U25" s="1"/>
      <c r="V25" s="163"/>
      <c r="W25" s="43"/>
      <c r="X25" s="43"/>
      <c r="Y25" s="43"/>
      <c r="Z25" s="43"/>
      <c r="AA25" s="43"/>
      <c r="AB25" s="43"/>
    </row>
    <row r="26" spans="1:43" x14ac:dyDescent="0.25">
      <c r="A26" s="23"/>
      <c r="B26" s="41">
        <f t="shared" si="20"/>
        <v>0</v>
      </c>
      <c r="C26" s="9"/>
      <c r="D26" s="1"/>
      <c r="E26" s="1"/>
      <c r="F26" s="12"/>
      <c r="G26" s="41">
        <f t="shared" si="21"/>
        <v>0</v>
      </c>
      <c r="H26" s="9"/>
      <c r="I26" s="1"/>
      <c r="J26" s="1"/>
      <c r="K26" s="12"/>
      <c r="L26" s="41">
        <f t="shared" si="22"/>
        <v>0</v>
      </c>
      <c r="M26" s="9"/>
      <c r="N26" s="1"/>
      <c r="O26" s="1"/>
      <c r="P26" s="12"/>
      <c r="Q26" s="41">
        <f t="shared" si="23"/>
        <v>0</v>
      </c>
      <c r="R26" s="9"/>
      <c r="S26" s="1"/>
      <c r="T26" s="1"/>
      <c r="U26" s="1"/>
      <c r="V26" s="163"/>
      <c r="W26" s="43"/>
      <c r="X26" s="43"/>
      <c r="Y26" s="43"/>
      <c r="Z26" s="43"/>
      <c r="AA26" s="43"/>
      <c r="AB26" s="43"/>
    </row>
    <row r="27" spans="1:43" x14ac:dyDescent="0.25">
      <c r="A27" s="23"/>
      <c r="B27" s="41">
        <f t="shared" si="20"/>
        <v>0</v>
      </c>
      <c r="C27" s="9"/>
      <c r="D27" s="1"/>
      <c r="E27" s="1"/>
      <c r="F27" s="12"/>
      <c r="G27" s="41">
        <f t="shared" si="21"/>
        <v>0</v>
      </c>
      <c r="H27" s="9"/>
      <c r="I27" s="1"/>
      <c r="J27" s="1"/>
      <c r="K27" s="12"/>
      <c r="L27" s="41">
        <f t="shared" si="22"/>
        <v>0</v>
      </c>
      <c r="M27" s="9"/>
      <c r="N27" s="1"/>
      <c r="O27" s="1"/>
      <c r="P27" s="12"/>
      <c r="Q27" s="41">
        <f t="shared" si="23"/>
        <v>0</v>
      </c>
      <c r="R27" s="9"/>
      <c r="S27" s="1"/>
      <c r="T27" s="1"/>
      <c r="U27" s="1"/>
      <c r="V27" s="163"/>
      <c r="W27" s="43"/>
      <c r="X27" s="43"/>
      <c r="Y27" s="43"/>
      <c r="Z27" s="43"/>
      <c r="AA27" s="43"/>
      <c r="AB27" s="43"/>
    </row>
    <row r="28" spans="1:43" x14ac:dyDescent="0.25">
      <c r="A28" s="23"/>
      <c r="B28" s="41">
        <f t="shared" si="20"/>
        <v>0</v>
      </c>
      <c r="C28" s="9"/>
      <c r="D28" s="1"/>
      <c r="E28" s="1"/>
      <c r="F28" s="12"/>
      <c r="G28" s="41">
        <f t="shared" si="21"/>
        <v>0</v>
      </c>
      <c r="H28" s="9"/>
      <c r="I28" s="1"/>
      <c r="J28" s="1"/>
      <c r="K28" s="12"/>
      <c r="L28" s="41">
        <f t="shared" si="22"/>
        <v>0</v>
      </c>
      <c r="M28" s="9"/>
      <c r="N28" s="1"/>
      <c r="O28" s="1"/>
      <c r="P28" s="12"/>
      <c r="Q28" s="41">
        <f t="shared" si="23"/>
        <v>0</v>
      </c>
      <c r="R28" s="9"/>
      <c r="S28" s="1"/>
      <c r="T28" s="1"/>
      <c r="U28" s="1"/>
      <c r="V28" s="163"/>
      <c r="W28" s="43"/>
      <c r="X28" s="43"/>
      <c r="Y28" s="43"/>
      <c r="Z28" s="43"/>
      <c r="AA28" s="43"/>
      <c r="AB28" s="43"/>
    </row>
    <row r="29" spans="1:43" x14ac:dyDescent="0.25">
      <c r="A29" s="23"/>
      <c r="B29" s="41">
        <f t="shared" si="20"/>
        <v>0</v>
      </c>
      <c r="C29" s="9"/>
      <c r="D29" s="1"/>
      <c r="E29" s="1"/>
      <c r="F29" s="12"/>
      <c r="G29" s="41">
        <f t="shared" si="21"/>
        <v>0</v>
      </c>
      <c r="H29" s="9"/>
      <c r="I29" s="1"/>
      <c r="J29" s="1"/>
      <c r="K29" s="12"/>
      <c r="L29" s="41">
        <f t="shared" si="22"/>
        <v>0</v>
      </c>
      <c r="M29" s="9"/>
      <c r="N29" s="1"/>
      <c r="O29" s="1"/>
      <c r="P29" s="12"/>
      <c r="Q29" s="41">
        <f t="shared" si="23"/>
        <v>0</v>
      </c>
      <c r="R29" s="9"/>
      <c r="S29" s="1"/>
      <c r="T29" s="1"/>
      <c r="U29" s="1"/>
      <c r="V29" s="163"/>
      <c r="W29" s="43"/>
      <c r="X29" s="43"/>
      <c r="Y29" s="43"/>
      <c r="Z29" s="43"/>
      <c r="AA29" s="43"/>
      <c r="AB29" s="43"/>
    </row>
    <row r="30" spans="1:43" s="167" customFormat="1" ht="15.75" thickBot="1" x14ac:dyDescent="0.3">
      <c r="A30" s="164" t="s">
        <v>35</v>
      </c>
      <c r="B30" s="45">
        <f>SUM(B22:B29)</f>
        <v>0</v>
      </c>
      <c r="C30" s="46">
        <f t="shared" ref="C30:F30" si="24">SUM(C22:C29)</f>
        <v>0</v>
      </c>
      <c r="D30" s="47">
        <f t="shared" si="24"/>
        <v>0</v>
      </c>
      <c r="E30" s="47">
        <f t="shared" ref="E30" si="25">SUM(E22:E29)</f>
        <v>0</v>
      </c>
      <c r="F30" s="165">
        <f t="shared" si="24"/>
        <v>0</v>
      </c>
      <c r="G30" s="45">
        <f>SUM(G22:G29)</f>
        <v>0</v>
      </c>
      <c r="H30" s="46">
        <f t="shared" ref="H30" si="26">SUM(H22:H29)</f>
        <v>0</v>
      </c>
      <c r="I30" s="47">
        <f t="shared" ref="I30" si="27">SUM(I22:I29)</f>
        <v>0</v>
      </c>
      <c r="J30" s="47">
        <f t="shared" ref="J30" si="28">SUM(J22:J29)</f>
        <v>0</v>
      </c>
      <c r="K30" s="165">
        <f t="shared" ref="K30" si="29">SUM(K22:K29)</f>
        <v>0</v>
      </c>
      <c r="L30" s="45">
        <f>SUM(L22:L29)</f>
        <v>0</v>
      </c>
      <c r="M30" s="46">
        <f t="shared" ref="M30" si="30">SUM(M22:M29)</f>
        <v>0</v>
      </c>
      <c r="N30" s="47">
        <f t="shared" ref="N30" si="31">SUM(N22:N29)</f>
        <v>0</v>
      </c>
      <c r="O30" s="47">
        <f t="shared" ref="O30" si="32">SUM(O22:O29)</f>
        <v>0</v>
      </c>
      <c r="P30" s="165">
        <f t="shared" ref="P30" si="33">SUM(P22:P29)</f>
        <v>0</v>
      </c>
      <c r="Q30" s="45">
        <f>SUM(Q22:Q29)</f>
        <v>0</v>
      </c>
      <c r="R30" s="46">
        <f t="shared" ref="R30" si="34">SUM(R22:R29)</f>
        <v>0</v>
      </c>
      <c r="S30" s="47">
        <f t="shared" ref="S30" si="35">SUM(S22:S29)</f>
        <v>0</v>
      </c>
      <c r="T30" s="47">
        <f t="shared" ref="T30" si="36">SUM(T22:T29)</f>
        <v>0</v>
      </c>
      <c r="U30" s="47">
        <f t="shared" ref="U30" si="37">SUM(U22:U29)</f>
        <v>0</v>
      </c>
      <c r="V30" s="166"/>
      <c r="W30" s="47">
        <f t="shared" ref="W30:AA30" si="38">SUM(W22:W29)</f>
        <v>0</v>
      </c>
      <c r="X30" s="47">
        <f t="shared" si="38"/>
        <v>0</v>
      </c>
      <c r="Y30" s="47">
        <f t="shared" si="38"/>
        <v>0</v>
      </c>
      <c r="Z30" s="47">
        <f t="shared" si="38"/>
        <v>0</v>
      </c>
      <c r="AA30" s="47">
        <f t="shared" si="38"/>
        <v>0</v>
      </c>
      <c r="AB30" s="47">
        <f>SUM(AB22:AB29)</f>
        <v>0</v>
      </c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</row>
    <row r="31" spans="1:43" x14ac:dyDescent="0.25">
      <c r="A31" s="37" t="s">
        <v>107</v>
      </c>
      <c r="B31" s="38" t="s">
        <v>34</v>
      </c>
      <c r="C31" s="39"/>
      <c r="D31" s="40"/>
      <c r="E31" s="40"/>
      <c r="F31" s="154"/>
      <c r="G31" s="38" t="s">
        <v>34</v>
      </c>
      <c r="H31" s="39"/>
      <c r="I31" s="40"/>
      <c r="J31" s="40"/>
      <c r="K31" s="154"/>
      <c r="L31" s="38" t="s">
        <v>34</v>
      </c>
      <c r="M31" s="39"/>
      <c r="N31" s="40"/>
      <c r="O31" s="40"/>
      <c r="P31" s="154"/>
      <c r="Q31" s="38" t="s">
        <v>34</v>
      </c>
      <c r="R31" s="39"/>
      <c r="S31" s="40"/>
      <c r="T31" s="40"/>
      <c r="U31" s="40"/>
      <c r="V31" s="155"/>
      <c r="W31" s="40" t="s">
        <v>34</v>
      </c>
      <c r="X31" s="40" t="s">
        <v>34</v>
      </c>
      <c r="Y31" s="40" t="s">
        <v>34</v>
      </c>
      <c r="Z31" s="40" t="s">
        <v>34</v>
      </c>
      <c r="AA31" s="40" t="s">
        <v>34</v>
      </c>
      <c r="AB31" s="40" t="s">
        <v>34</v>
      </c>
    </row>
    <row r="32" spans="1:43" x14ac:dyDescent="0.25">
      <c r="A32" s="23"/>
      <c r="B32" s="41">
        <f>SUM(C32:F32)</f>
        <v>0</v>
      </c>
      <c r="C32" s="16"/>
      <c r="D32" s="10"/>
      <c r="E32" s="10"/>
      <c r="F32" s="19"/>
      <c r="G32" s="156">
        <f t="shared" ref="G32:G34" si="39">SUM(H32:K32)</f>
        <v>0</v>
      </c>
      <c r="H32" s="16"/>
      <c r="I32" s="10"/>
      <c r="J32" s="10"/>
      <c r="K32" s="19"/>
      <c r="L32" s="156">
        <f t="shared" ref="L32:L34" si="40">SUM(M32:P32)</f>
        <v>0</v>
      </c>
      <c r="M32" s="16"/>
      <c r="N32" s="10"/>
      <c r="O32" s="10"/>
      <c r="P32" s="19"/>
      <c r="Q32" s="156">
        <f t="shared" ref="Q32:Q34" si="41">SUM(R32:U32)</f>
        <v>0</v>
      </c>
      <c r="R32" s="16"/>
      <c r="S32" s="10"/>
      <c r="T32" s="10"/>
      <c r="U32" s="10"/>
      <c r="V32" s="157"/>
      <c r="W32" s="43" t="s">
        <v>34</v>
      </c>
      <c r="X32" s="43" t="s">
        <v>34</v>
      </c>
      <c r="Y32" s="43" t="s">
        <v>34</v>
      </c>
      <c r="Z32" s="43" t="s">
        <v>34</v>
      </c>
      <c r="AA32" s="43" t="s">
        <v>34</v>
      </c>
      <c r="AB32" s="43" t="s">
        <v>34</v>
      </c>
    </row>
    <row r="33" spans="1:43" s="160" customFormat="1" ht="12.75" x14ac:dyDescent="0.2">
      <c r="A33" s="23"/>
      <c r="B33" s="41">
        <f t="shared" ref="B33:B34" si="42">SUM(C33:F33)</f>
        <v>0</v>
      </c>
      <c r="C33" s="229"/>
      <c r="D33" s="230"/>
      <c r="E33" s="230"/>
      <c r="F33" s="231"/>
      <c r="G33" s="158">
        <f t="shared" si="39"/>
        <v>0</v>
      </c>
      <c r="H33" s="229"/>
      <c r="I33" s="230"/>
      <c r="J33" s="230"/>
      <c r="K33" s="231"/>
      <c r="L33" s="158">
        <f t="shared" si="40"/>
        <v>0</v>
      </c>
      <c r="M33" s="229"/>
      <c r="N33" s="230"/>
      <c r="O33" s="230"/>
      <c r="P33" s="231"/>
      <c r="Q33" s="158">
        <f t="shared" si="41"/>
        <v>0</v>
      </c>
      <c r="R33" s="229"/>
      <c r="S33" s="230"/>
      <c r="T33" s="230"/>
      <c r="U33" s="229"/>
      <c r="V33" s="159"/>
      <c r="W33" s="42"/>
      <c r="X33" s="43"/>
      <c r="Y33" s="43"/>
      <c r="Z33" s="43"/>
      <c r="AA33" s="43" t="s">
        <v>34</v>
      </c>
      <c r="AB33" s="43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</row>
    <row r="34" spans="1:43" x14ac:dyDescent="0.25">
      <c r="A34" s="23"/>
      <c r="B34" s="41">
        <f t="shared" si="42"/>
        <v>0</v>
      </c>
      <c r="C34" s="17"/>
      <c r="D34" s="11"/>
      <c r="E34" s="11"/>
      <c r="F34" s="20"/>
      <c r="G34" s="158">
        <f t="shared" si="39"/>
        <v>0</v>
      </c>
      <c r="H34" s="17"/>
      <c r="I34" s="11"/>
      <c r="J34" s="11"/>
      <c r="K34" s="20"/>
      <c r="L34" s="161">
        <f t="shared" si="40"/>
        <v>0</v>
      </c>
      <c r="M34" s="17"/>
      <c r="N34" s="11"/>
      <c r="O34" s="11"/>
      <c r="P34" s="20"/>
      <c r="Q34" s="161">
        <f t="shared" si="41"/>
        <v>0</v>
      </c>
      <c r="R34" s="17"/>
      <c r="S34" s="11"/>
      <c r="T34" s="11"/>
      <c r="U34" s="11"/>
      <c r="V34" s="162"/>
      <c r="W34" s="43"/>
      <c r="X34" s="43"/>
      <c r="Y34" s="43"/>
      <c r="Z34" s="43"/>
      <c r="AA34" s="43"/>
      <c r="AB34" s="43"/>
    </row>
    <row r="35" spans="1:43" s="167" customFormat="1" ht="15.75" thickBot="1" x14ac:dyDescent="0.3">
      <c r="A35" s="164" t="s">
        <v>35</v>
      </c>
      <c r="B35" s="45">
        <f>SUM(B32:B34)</f>
        <v>0</v>
      </c>
      <c r="C35" s="46">
        <f>SUM(C32:C34)</f>
        <v>0</v>
      </c>
      <c r="D35" s="46">
        <f t="shared" ref="D35" si="43">SUM(D32:D34)</f>
        <v>0</v>
      </c>
      <c r="E35" s="46">
        <f t="shared" ref="E35" si="44">SUM(E32:E34)</f>
        <v>0</v>
      </c>
      <c r="F35" s="46">
        <f t="shared" ref="F35" si="45">SUM(F32:F34)</f>
        <v>0</v>
      </c>
      <c r="G35" s="45">
        <f>SUM(G32:G34)</f>
        <v>0</v>
      </c>
      <c r="H35" s="46">
        <f>SUM(H32:H34)</f>
        <v>0</v>
      </c>
      <c r="I35" s="46">
        <f t="shared" ref="I35" si="46">SUM(I32:I34)</f>
        <v>0</v>
      </c>
      <c r="J35" s="46">
        <f t="shared" ref="J35" si="47">SUM(J32:J34)</f>
        <v>0</v>
      </c>
      <c r="K35" s="46">
        <f t="shared" ref="K35" si="48">SUM(K32:K34)</f>
        <v>0</v>
      </c>
      <c r="L35" s="45">
        <f>SUM(L32:L34)</f>
        <v>0</v>
      </c>
      <c r="M35" s="46">
        <f>SUM(M32:M34)</f>
        <v>0</v>
      </c>
      <c r="N35" s="46">
        <f t="shared" ref="N35" si="49">SUM(N32:N34)</f>
        <v>0</v>
      </c>
      <c r="O35" s="46">
        <f t="shared" ref="O35" si="50">SUM(O32:O34)</f>
        <v>0</v>
      </c>
      <c r="P35" s="46">
        <f t="shared" ref="P35" si="51">SUM(P32:P34)</f>
        <v>0</v>
      </c>
      <c r="Q35" s="45">
        <f>SUM(Q32:Q34)</f>
        <v>0</v>
      </c>
      <c r="R35" s="46">
        <f>SUM(R32:R34)</f>
        <v>0</v>
      </c>
      <c r="S35" s="46">
        <f t="shared" ref="S35" si="52">SUM(S32:S34)</f>
        <v>0</v>
      </c>
      <c r="T35" s="46">
        <f t="shared" ref="T35" si="53">SUM(T32:T34)</f>
        <v>0</v>
      </c>
      <c r="U35" s="46">
        <f t="shared" ref="U35" si="54">SUM(U32:U34)</f>
        <v>0</v>
      </c>
      <c r="V35" s="166"/>
      <c r="W35" s="47">
        <f t="shared" ref="W35:AB35" si="55">SUM(W27:W34)</f>
        <v>0</v>
      </c>
      <c r="X35" s="47">
        <f t="shared" si="55"/>
        <v>0</v>
      </c>
      <c r="Y35" s="47">
        <f t="shared" si="55"/>
        <v>0</v>
      </c>
      <c r="Z35" s="47">
        <f t="shared" si="55"/>
        <v>0</v>
      </c>
      <c r="AA35" s="47">
        <f t="shared" si="55"/>
        <v>0</v>
      </c>
      <c r="AB35" s="47">
        <f t="shared" si="55"/>
        <v>0</v>
      </c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</row>
    <row r="36" spans="1:43" x14ac:dyDescent="0.25">
      <c r="A36" s="168" t="s">
        <v>37</v>
      </c>
      <c r="B36" s="38" t="s">
        <v>34</v>
      </c>
      <c r="C36" s="39"/>
      <c r="D36" s="40"/>
      <c r="E36" s="40"/>
      <c r="F36" s="154"/>
      <c r="G36" s="38" t="s">
        <v>34</v>
      </c>
      <c r="H36" s="39"/>
      <c r="I36" s="40"/>
      <c r="J36" s="40"/>
      <c r="K36" s="154"/>
      <c r="L36" s="38" t="s">
        <v>34</v>
      </c>
      <c r="M36" s="39"/>
      <c r="N36" s="40"/>
      <c r="O36" s="40"/>
      <c r="P36" s="154"/>
      <c r="Q36" s="38" t="s">
        <v>34</v>
      </c>
      <c r="R36" s="39"/>
      <c r="S36" s="40"/>
      <c r="T36" s="40"/>
      <c r="U36" s="40"/>
      <c r="V36" s="155"/>
      <c r="W36" s="40" t="s">
        <v>34</v>
      </c>
      <c r="X36" s="40" t="s">
        <v>34</v>
      </c>
      <c r="Y36" s="40" t="s">
        <v>34</v>
      </c>
      <c r="Z36" s="40" t="s">
        <v>34</v>
      </c>
      <c r="AA36" s="40" t="s">
        <v>34</v>
      </c>
      <c r="AB36" s="40" t="s">
        <v>34</v>
      </c>
    </row>
    <row r="37" spans="1:43" x14ac:dyDescent="0.25">
      <c r="A37" s="23"/>
      <c r="B37" s="41">
        <f t="shared" ref="B37:B41" si="56">SUM(C37:F37)</f>
        <v>0</v>
      </c>
      <c r="C37" s="9"/>
      <c r="D37" s="1"/>
      <c r="E37" s="1"/>
      <c r="F37" s="12"/>
      <c r="G37" s="41">
        <f t="shared" ref="G37:G41" si="57">SUM(H37:K37)</f>
        <v>0</v>
      </c>
      <c r="H37" s="9"/>
      <c r="I37" s="1"/>
      <c r="J37" s="1"/>
      <c r="K37" s="12"/>
      <c r="L37" s="41">
        <f t="shared" ref="L37:L41" si="58">SUM(M37:P37)</f>
        <v>0</v>
      </c>
      <c r="M37" s="9"/>
      <c r="N37" s="1"/>
      <c r="O37" s="1"/>
      <c r="P37" s="12"/>
      <c r="Q37" s="41">
        <f t="shared" ref="Q37:Q41" si="59">SUM(R37:U37)</f>
        <v>0</v>
      </c>
      <c r="R37" s="9"/>
      <c r="S37" s="1"/>
      <c r="T37" s="1"/>
      <c r="U37" s="1"/>
      <c r="V37" s="163"/>
      <c r="W37" s="43"/>
      <c r="X37" s="43"/>
      <c r="Y37" s="43"/>
      <c r="Z37" s="43"/>
      <c r="AA37" s="43"/>
      <c r="AB37" s="43"/>
    </row>
    <row r="38" spans="1:43" x14ac:dyDescent="0.25">
      <c r="A38" s="23"/>
      <c r="B38" s="41">
        <f t="shared" si="56"/>
        <v>0</v>
      </c>
      <c r="C38" s="9"/>
      <c r="D38" s="1"/>
      <c r="E38" s="1"/>
      <c r="F38" s="12"/>
      <c r="G38" s="41">
        <f t="shared" si="57"/>
        <v>0</v>
      </c>
      <c r="H38" s="9"/>
      <c r="I38" s="1"/>
      <c r="J38" s="1"/>
      <c r="K38" s="12"/>
      <c r="L38" s="41">
        <f t="shared" si="58"/>
        <v>0</v>
      </c>
      <c r="M38" s="9"/>
      <c r="N38" s="1"/>
      <c r="O38" s="1"/>
      <c r="P38" s="12"/>
      <c r="Q38" s="41">
        <f t="shared" si="59"/>
        <v>0</v>
      </c>
      <c r="R38" s="9"/>
      <c r="S38" s="1"/>
      <c r="T38" s="1"/>
      <c r="U38" s="1"/>
      <c r="V38" s="163"/>
      <c r="W38" s="43"/>
      <c r="X38" s="43"/>
      <c r="Y38" s="43"/>
      <c r="Z38" s="43"/>
      <c r="AA38" s="43"/>
      <c r="AB38" s="43"/>
    </row>
    <row r="39" spans="1:43" x14ac:dyDescent="0.25">
      <c r="A39" s="23"/>
      <c r="B39" s="41">
        <f t="shared" si="56"/>
        <v>0</v>
      </c>
      <c r="C39" s="9"/>
      <c r="D39" s="1"/>
      <c r="E39" s="1"/>
      <c r="F39" s="12"/>
      <c r="G39" s="41">
        <f t="shared" si="57"/>
        <v>0</v>
      </c>
      <c r="H39" s="9"/>
      <c r="I39" s="1"/>
      <c r="J39" s="1"/>
      <c r="K39" s="12"/>
      <c r="L39" s="41">
        <f t="shared" si="58"/>
        <v>0</v>
      </c>
      <c r="M39" s="9"/>
      <c r="N39" s="1"/>
      <c r="O39" s="1"/>
      <c r="P39" s="12"/>
      <c r="Q39" s="41">
        <f t="shared" si="59"/>
        <v>0</v>
      </c>
      <c r="R39" s="9"/>
      <c r="S39" s="1"/>
      <c r="T39" s="1"/>
      <c r="U39" s="1"/>
      <c r="V39" s="163"/>
      <c r="W39" s="43"/>
      <c r="X39" s="43"/>
      <c r="Y39" s="43"/>
      <c r="Z39" s="43"/>
      <c r="AA39" s="43"/>
      <c r="AB39" s="43"/>
    </row>
    <row r="40" spans="1:43" x14ac:dyDescent="0.25">
      <c r="A40" s="23"/>
      <c r="B40" s="41">
        <f t="shared" si="56"/>
        <v>0</v>
      </c>
      <c r="C40" s="9"/>
      <c r="D40" s="1"/>
      <c r="E40" s="1"/>
      <c r="F40" s="12"/>
      <c r="G40" s="41">
        <f t="shared" si="57"/>
        <v>0</v>
      </c>
      <c r="H40" s="9"/>
      <c r="I40" s="1"/>
      <c r="J40" s="1"/>
      <c r="K40" s="12"/>
      <c r="L40" s="41">
        <f t="shared" si="58"/>
        <v>0</v>
      </c>
      <c r="M40" s="9"/>
      <c r="N40" s="1"/>
      <c r="O40" s="1"/>
      <c r="P40" s="12"/>
      <c r="Q40" s="41">
        <f t="shared" si="59"/>
        <v>0</v>
      </c>
      <c r="R40" s="9"/>
      <c r="S40" s="1"/>
      <c r="T40" s="1"/>
      <c r="U40" s="1"/>
      <c r="V40" s="163"/>
      <c r="W40" s="43"/>
      <c r="X40" s="43"/>
      <c r="Y40" s="43"/>
      <c r="Z40" s="43"/>
      <c r="AA40" s="43"/>
      <c r="AB40" s="43"/>
    </row>
    <row r="41" spans="1:43" x14ac:dyDescent="0.25">
      <c r="A41" s="23"/>
      <c r="B41" s="41">
        <f t="shared" si="56"/>
        <v>0</v>
      </c>
      <c r="C41" s="9"/>
      <c r="D41" s="1"/>
      <c r="E41" s="1"/>
      <c r="F41" s="12"/>
      <c r="G41" s="41">
        <f t="shared" si="57"/>
        <v>0</v>
      </c>
      <c r="H41" s="9"/>
      <c r="I41" s="1"/>
      <c r="J41" s="1"/>
      <c r="K41" s="12"/>
      <c r="L41" s="41">
        <f t="shared" si="58"/>
        <v>0</v>
      </c>
      <c r="M41" s="9"/>
      <c r="N41" s="1"/>
      <c r="O41" s="1"/>
      <c r="P41" s="12"/>
      <c r="Q41" s="41">
        <f t="shared" si="59"/>
        <v>0</v>
      </c>
      <c r="R41" s="9"/>
      <c r="S41" s="1"/>
      <c r="T41" s="1"/>
      <c r="U41" s="1"/>
      <c r="V41" s="163"/>
      <c r="W41" s="43"/>
      <c r="X41" s="43"/>
      <c r="Y41" s="43"/>
      <c r="Z41" s="43"/>
      <c r="AA41" s="43"/>
      <c r="AB41" s="43"/>
    </row>
    <row r="42" spans="1:43" s="167" customFormat="1" ht="15.75" thickBot="1" x14ac:dyDescent="0.3">
      <c r="A42" s="164" t="s">
        <v>35</v>
      </c>
      <c r="B42" s="45">
        <f>SUM(B37:B41)</f>
        <v>0</v>
      </c>
      <c r="C42" s="46">
        <f t="shared" ref="C42:F42" si="60">SUM(C37:C41)</f>
        <v>0</v>
      </c>
      <c r="D42" s="47">
        <f t="shared" si="60"/>
        <v>0</v>
      </c>
      <c r="E42" s="47">
        <f t="shared" ref="E42" si="61">SUM(E37:E41)</f>
        <v>0</v>
      </c>
      <c r="F42" s="165">
        <f t="shared" si="60"/>
        <v>0</v>
      </c>
      <c r="G42" s="45">
        <f>SUM(G37:G41)</f>
        <v>0</v>
      </c>
      <c r="H42" s="46">
        <f t="shared" ref="H42" si="62">SUM(H37:H41)</f>
        <v>0</v>
      </c>
      <c r="I42" s="47">
        <f t="shared" ref="I42" si="63">SUM(I37:I41)</f>
        <v>0</v>
      </c>
      <c r="J42" s="47">
        <f t="shared" ref="J42" si="64">SUM(J37:J41)</f>
        <v>0</v>
      </c>
      <c r="K42" s="165">
        <f t="shared" ref="K42" si="65">SUM(K37:K41)</f>
        <v>0</v>
      </c>
      <c r="L42" s="45">
        <f>SUM(L37:L41)</f>
        <v>0</v>
      </c>
      <c r="M42" s="46">
        <f t="shared" ref="M42" si="66">SUM(M37:M41)</f>
        <v>0</v>
      </c>
      <c r="N42" s="47">
        <f t="shared" ref="N42" si="67">SUM(N37:N41)</f>
        <v>0</v>
      </c>
      <c r="O42" s="47">
        <f t="shared" ref="O42" si="68">SUM(O37:O41)</f>
        <v>0</v>
      </c>
      <c r="P42" s="165">
        <f t="shared" ref="P42" si="69">SUM(P37:P41)</f>
        <v>0</v>
      </c>
      <c r="Q42" s="45">
        <f>SUM(Q37:Q41)</f>
        <v>0</v>
      </c>
      <c r="R42" s="46">
        <f t="shared" ref="R42" si="70">SUM(R37:R41)</f>
        <v>0</v>
      </c>
      <c r="S42" s="47">
        <f t="shared" ref="S42" si="71">SUM(S37:S41)</f>
        <v>0</v>
      </c>
      <c r="T42" s="47">
        <f t="shared" ref="T42" si="72">SUM(T37:T41)</f>
        <v>0</v>
      </c>
      <c r="U42" s="47">
        <f t="shared" ref="U42" si="73">SUM(U37:U41)</f>
        <v>0</v>
      </c>
      <c r="V42" s="166"/>
      <c r="W42" s="47">
        <f t="shared" ref="W42:AA42" si="74">SUM(W37:W41)</f>
        <v>0</v>
      </c>
      <c r="X42" s="47">
        <f t="shared" si="74"/>
        <v>0</v>
      </c>
      <c r="Y42" s="47">
        <f t="shared" si="74"/>
        <v>0</v>
      </c>
      <c r="Z42" s="47">
        <f t="shared" si="74"/>
        <v>0</v>
      </c>
      <c r="AA42" s="47">
        <f t="shared" si="74"/>
        <v>0</v>
      </c>
      <c r="AB42" s="47">
        <f>SUM(AB37:AB41)</f>
        <v>0</v>
      </c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</row>
    <row r="43" spans="1:43" x14ac:dyDescent="0.25">
      <c r="A43" s="168" t="s">
        <v>38</v>
      </c>
      <c r="B43" s="38" t="s">
        <v>34</v>
      </c>
      <c r="C43" s="39"/>
      <c r="D43" s="40"/>
      <c r="E43" s="40"/>
      <c r="F43" s="154"/>
      <c r="G43" s="38" t="s">
        <v>34</v>
      </c>
      <c r="H43" s="39"/>
      <c r="I43" s="40"/>
      <c r="J43" s="40"/>
      <c r="K43" s="154"/>
      <c r="L43" s="38" t="s">
        <v>34</v>
      </c>
      <c r="M43" s="39"/>
      <c r="N43" s="40"/>
      <c r="O43" s="40"/>
      <c r="P43" s="154"/>
      <c r="Q43" s="38" t="s">
        <v>34</v>
      </c>
      <c r="R43" s="39"/>
      <c r="S43" s="40"/>
      <c r="T43" s="40"/>
      <c r="U43" s="40"/>
      <c r="V43" s="155"/>
      <c r="W43" s="40" t="s">
        <v>34</v>
      </c>
      <c r="X43" s="40" t="s">
        <v>34</v>
      </c>
      <c r="Y43" s="40" t="s">
        <v>34</v>
      </c>
      <c r="Z43" s="40" t="s">
        <v>34</v>
      </c>
      <c r="AA43" s="40" t="s">
        <v>34</v>
      </c>
      <c r="AB43" s="40" t="s">
        <v>34</v>
      </c>
    </row>
    <row r="44" spans="1:43" x14ac:dyDescent="0.25">
      <c r="A44" s="23"/>
      <c r="B44" s="41">
        <f t="shared" ref="B44:B48" si="75">SUM(C44:F44)</f>
        <v>0</v>
      </c>
      <c r="C44" s="9"/>
      <c r="D44" s="1"/>
      <c r="E44" s="1"/>
      <c r="F44" s="12"/>
      <c r="G44" s="41">
        <f t="shared" ref="G44:G48" si="76">SUM(H44:K44)</f>
        <v>0</v>
      </c>
      <c r="H44" s="9"/>
      <c r="I44" s="1"/>
      <c r="J44" s="1"/>
      <c r="K44" s="12"/>
      <c r="L44" s="41">
        <f t="shared" ref="L44:L48" si="77">SUM(M44:P44)</f>
        <v>0</v>
      </c>
      <c r="M44" s="9"/>
      <c r="N44" s="1"/>
      <c r="O44" s="1"/>
      <c r="P44" s="12"/>
      <c r="Q44" s="41">
        <f t="shared" ref="Q44:Q48" si="78">SUM(R44:U44)</f>
        <v>0</v>
      </c>
      <c r="R44" s="9"/>
      <c r="S44" s="1"/>
      <c r="T44" s="1"/>
      <c r="U44" s="1"/>
      <c r="V44" s="163"/>
      <c r="W44" s="43"/>
      <c r="X44" s="43"/>
      <c r="Y44" s="43"/>
      <c r="Z44" s="43"/>
      <c r="AA44" s="43"/>
      <c r="AB44" s="43"/>
    </row>
    <row r="45" spans="1:43" x14ac:dyDescent="0.25">
      <c r="A45" s="23"/>
      <c r="B45" s="41">
        <f t="shared" si="75"/>
        <v>0</v>
      </c>
      <c r="C45" s="9"/>
      <c r="D45" s="1"/>
      <c r="E45" s="1"/>
      <c r="F45" s="12"/>
      <c r="G45" s="41">
        <f t="shared" si="76"/>
        <v>0</v>
      </c>
      <c r="H45" s="9"/>
      <c r="I45" s="1"/>
      <c r="J45" s="1"/>
      <c r="K45" s="12"/>
      <c r="L45" s="41">
        <f t="shared" si="77"/>
        <v>0</v>
      </c>
      <c r="M45" s="9"/>
      <c r="N45" s="1"/>
      <c r="O45" s="1"/>
      <c r="P45" s="12"/>
      <c r="Q45" s="41">
        <f t="shared" si="78"/>
        <v>0</v>
      </c>
      <c r="R45" s="9"/>
      <c r="S45" s="1"/>
      <c r="T45" s="1"/>
      <c r="U45" s="1"/>
      <c r="V45" s="163"/>
      <c r="W45" s="43"/>
      <c r="X45" s="43"/>
      <c r="Y45" s="43"/>
      <c r="Z45" s="43"/>
      <c r="AA45" s="43"/>
      <c r="AB45" s="43"/>
    </row>
    <row r="46" spans="1:43" x14ac:dyDescent="0.25">
      <c r="A46" s="23"/>
      <c r="B46" s="41">
        <f t="shared" si="75"/>
        <v>0</v>
      </c>
      <c r="C46" s="9"/>
      <c r="D46" s="1"/>
      <c r="E46" s="1"/>
      <c r="F46" s="12"/>
      <c r="G46" s="41">
        <f t="shared" si="76"/>
        <v>0</v>
      </c>
      <c r="H46" s="9"/>
      <c r="I46" s="1"/>
      <c r="J46" s="1"/>
      <c r="K46" s="12"/>
      <c r="L46" s="41">
        <f t="shared" si="77"/>
        <v>0</v>
      </c>
      <c r="M46" s="9"/>
      <c r="N46" s="1"/>
      <c r="O46" s="1"/>
      <c r="P46" s="12"/>
      <c r="Q46" s="41">
        <f t="shared" si="78"/>
        <v>0</v>
      </c>
      <c r="R46" s="9"/>
      <c r="S46" s="1"/>
      <c r="T46" s="1"/>
      <c r="U46" s="1"/>
      <c r="V46" s="163"/>
      <c r="W46" s="43"/>
      <c r="X46" s="43"/>
      <c r="Y46" s="43"/>
      <c r="Z46" s="43"/>
      <c r="AA46" s="43"/>
      <c r="AB46" s="43"/>
    </row>
    <row r="47" spans="1:43" x14ac:dyDescent="0.25">
      <c r="A47" s="23"/>
      <c r="B47" s="41">
        <f t="shared" si="75"/>
        <v>0</v>
      </c>
      <c r="C47" s="9"/>
      <c r="D47" s="1"/>
      <c r="E47" s="1"/>
      <c r="F47" s="12"/>
      <c r="G47" s="41">
        <f t="shared" si="76"/>
        <v>0</v>
      </c>
      <c r="H47" s="9"/>
      <c r="I47" s="1"/>
      <c r="J47" s="1"/>
      <c r="K47" s="12"/>
      <c r="L47" s="41">
        <f t="shared" si="77"/>
        <v>0</v>
      </c>
      <c r="M47" s="9"/>
      <c r="N47" s="1"/>
      <c r="O47" s="1"/>
      <c r="P47" s="12"/>
      <c r="Q47" s="41">
        <f t="shared" si="78"/>
        <v>0</v>
      </c>
      <c r="R47" s="9"/>
      <c r="S47" s="1"/>
      <c r="T47" s="1"/>
      <c r="U47" s="1"/>
      <c r="V47" s="163"/>
      <c r="W47" s="43"/>
      <c r="X47" s="43"/>
      <c r="Y47" s="43"/>
      <c r="Z47" s="43"/>
      <c r="AA47" s="43"/>
      <c r="AB47" s="43"/>
    </row>
    <row r="48" spans="1:43" x14ac:dyDescent="0.25">
      <c r="A48" s="23"/>
      <c r="B48" s="41">
        <f t="shared" si="75"/>
        <v>0</v>
      </c>
      <c r="C48" s="9"/>
      <c r="D48" s="1"/>
      <c r="E48" s="1"/>
      <c r="F48" s="12"/>
      <c r="G48" s="41">
        <f t="shared" si="76"/>
        <v>0</v>
      </c>
      <c r="H48" s="9"/>
      <c r="I48" s="1"/>
      <c r="J48" s="1"/>
      <c r="K48" s="12"/>
      <c r="L48" s="41">
        <f t="shared" si="77"/>
        <v>0</v>
      </c>
      <c r="M48" s="9"/>
      <c r="N48" s="1"/>
      <c r="O48" s="1"/>
      <c r="P48" s="12"/>
      <c r="Q48" s="41">
        <f t="shared" si="78"/>
        <v>0</v>
      </c>
      <c r="R48" s="9"/>
      <c r="S48" s="1"/>
      <c r="T48" s="1"/>
      <c r="U48" s="1"/>
      <c r="V48" s="163"/>
      <c r="W48" s="43"/>
      <c r="X48" s="43"/>
      <c r="Y48" s="43"/>
      <c r="Z48" s="43"/>
      <c r="AA48" s="43"/>
      <c r="AB48" s="43"/>
    </row>
    <row r="49" spans="1:43" s="167" customFormat="1" ht="15.75" thickBot="1" x14ac:dyDescent="0.3">
      <c r="A49" s="169" t="s">
        <v>35</v>
      </c>
      <c r="B49" s="49">
        <f>SUM(B44:B48)</f>
        <v>0</v>
      </c>
      <c r="C49" s="50">
        <f t="shared" ref="C49:F49" si="79">SUM(C44:C48)</f>
        <v>0</v>
      </c>
      <c r="D49" s="51">
        <f t="shared" si="79"/>
        <v>0</v>
      </c>
      <c r="E49" s="51">
        <f t="shared" ref="E49" si="80">SUM(E44:E48)</f>
        <v>0</v>
      </c>
      <c r="F49" s="97">
        <f t="shared" si="79"/>
        <v>0</v>
      </c>
      <c r="G49" s="49">
        <f>SUM(G44:G48)</f>
        <v>0</v>
      </c>
      <c r="H49" s="50">
        <f t="shared" ref="H49" si="81">SUM(H44:H48)</f>
        <v>0</v>
      </c>
      <c r="I49" s="51">
        <f t="shared" ref="I49" si="82">SUM(I44:I48)</f>
        <v>0</v>
      </c>
      <c r="J49" s="51">
        <f t="shared" ref="J49" si="83">SUM(J44:J48)</f>
        <v>0</v>
      </c>
      <c r="K49" s="97">
        <f t="shared" ref="K49" si="84">SUM(K44:K48)</f>
        <v>0</v>
      </c>
      <c r="L49" s="49">
        <f>SUM(L44:L48)</f>
        <v>0</v>
      </c>
      <c r="M49" s="50">
        <f t="shared" ref="M49" si="85">SUM(M44:M48)</f>
        <v>0</v>
      </c>
      <c r="N49" s="51">
        <f t="shared" ref="N49" si="86">SUM(N44:N48)</f>
        <v>0</v>
      </c>
      <c r="O49" s="51">
        <f t="shared" ref="O49" si="87">SUM(O44:O48)</f>
        <v>0</v>
      </c>
      <c r="P49" s="97">
        <f t="shared" ref="P49" si="88">SUM(P44:P48)</f>
        <v>0</v>
      </c>
      <c r="Q49" s="49">
        <f>SUM(Q44:Q48)</f>
        <v>0</v>
      </c>
      <c r="R49" s="50">
        <f t="shared" ref="R49" si="89">SUM(R44:R48)</f>
        <v>0</v>
      </c>
      <c r="S49" s="51">
        <f t="shared" ref="S49" si="90">SUM(S44:S48)</f>
        <v>0</v>
      </c>
      <c r="T49" s="51">
        <f t="shared" ref="T49" si="91">SUM(T44:T48)</f>
        <v>0</v>
      </c>
      <c r="U49" s="51">
        <f t="shared" ref="U49" si="92">SUM(U44:U48)</f>
        <v>0</v>
      </c>
      <c r="V49" s="170"/>
      <c r="W49" s="51">
        <f t="shared" ref="W49:AA49" si="93">SUM(W44:W48)</f>
        <v>0</v>
      </c>
      <c r="X49" s="51">
        <f t="shared" si="93"/>
        <v>0</v>
      </c>
      <c r="Y49" s="51">
        <f t="shared" si="93"/>
        <v>0</v>
      </c>
      <c r="Z49" s="51">
        <f t="shared" si="93"/>
        <v>0</v>
      </c>
      <c r="AA49" s="51">
        <f t="shared" si="93"/>
        <v>0</v>
      </c>
      <c r="AB49" s="51">
        <f>SUM(AB44:AB48)</f>
        <v>0</v>
      </c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</row>
    <row r="50" spans="1:43" x14ac:dyDescent="0.25">
      <c r="A50" s="171" t="s">
        <v>13</v>
      </c>
      <c r="B50" s="38" t="s">
        <v>34</v>
      </c>
      <c r="C50" s="39"/>
      <c r="D50" s="40"/>
      <c r="E50" s="40"/>
      <c r="F50" s="154"/>
      <c r="G50" s="38" t="s">
        <v>34</v>
      </c>
      <c r="H50" s="39"/>
      <c r="I50" s="40"/>
      <c r="J50" s="40"/>
      <c r="K50" s="154"/>
      <c r="L50" s="38" t="s">
        <v>34</v>
      </c>
      <c r="M50" s="39"/>
      <c r="N50" s="40"/>
      <c r="O50" s="40"/>
      <c r="P50" s="154"/>
      <c r="Q50" s="38" t="s">
        <v>34</v>
      </c>
      <c r="R50" s="39"/>
      <c r="S50" s="40"/>
      <c r="T50" s="40"/>
      <c r="U50" s="40"/>
      <c r="V50" s="155"/>
      <c r="W50" s="40" t="s">
        <v>34</v>
      </c>
      <c r="X50" s="40" t="s">
        <v>34</v>
      </c>
      <c r="Y50" s="40" t="s">
        <v>34</v>
      </c>
      <c r="Z50" s="40" t="s">
        <v>34</v>
      </c>
      <c r="AA50" s="40" t="s">
        <v>34</v>
      </c>
      <c r="AB50" s="40" t="s">
        <v>34</v>
      </c>
    </row>
    <row r="51" spans="1:43" s="173" customFormat="1" x14ac:dyDescent="0.25">
      <c r="A51" s="24"/>
      <c r="B51" s="53">
        <f>SUM(C51:F51)</f>
        <v>0</v>
      </c>
      <c r="C51" s="18"/>
      <c r="D51" s="13"/>
      <c r="E51" s="13"/>
      <c r="F51" s="21"/>
      <c r="G51" s="53">
        <f>SUM(H51:K51)</f>
        <v>0</v>
      </c>
      <c r="H51" s="18"/>
      <c r="I51" s="13"/>
      <c r="J51" s="13"/>
      <c r="K51" s="21"/>
      <c r="L51" s="53">
        <f>SUM(M51:P51)</f>
        <v>0</v>
      </c>
      <c r="M51" s="18"/>
      <c r="N51" s="13"/>
      <c r="O51" s="13"/>
      <c r="P51" s="21"/>
      <c r="Q51" s="53">
        <f>SUM(R51:U51)</f>
        <v>0</v>
      </c>
      <c r="R51" s="18"/>
      <c r="S51" s="13"/>
      <c r="T51" s="13"/>
      <c r="U51" s="13"/>
      <c r="V51" s="172"/>
      <c r="W51" s="54"/>
      <c r="X51" s="54"/>
      <c r="Y51" s="54"/>
      <c r="Z51" s="54"/>
      <c r="AA51" s="54"/>
      <c r="AB51" s="54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</row>
    <row r="52" spans="1:43" s="173" customFormat="1" x14ac:dyDescent="0.25">
      <c r="A52" s="24"/>
      <c r="B52" s="53">
        <f>SUM(C52:F52)</f>
        <v>0</v>
      </c>
      <c r="C52" s="18"/>
      <c r="D52" s="13"/>
      <c r="E52" s="13"/>
      <c r="F52" s="21"/>
      <c r="G52" s="53">
        <f>SUM(H52:K52)</f>
        <v>0</v>
      </c>
      <c r="H52" s="18"/>
      <c r="I52" s="13"/>
      <c r="J52" s="13"/>
      <c r="K52" s="21"/>
      <c r="L52" s="53">
        <f>SUM(M52:P52)</f>
        <v>0</v>
      </c>
      <c r="M52" s="18"/>
      <c r="N52" s="13"/>
      <c r="O52" s="13"/>
      <c r="P52" s="21"/>
      <c r="Q52" s="53">
        <f>SUM(R52:U52)</f>
        <v>0</v>
      </c>
      <c r="R52" s="18"/>
      <c r="S52" s="13"/>
      <c r="T52" s="13"/>
      <c r="U52" s="13"/>
      <c r="V52" s="172"/>
      <c r="W52" s="54"/>
      <c r="X52" s="54"/>
      <c r="Y52" s="54"/>
      <c r="Z52" s="54"/>
      <c r="AA52" s="54"/>
      <c r="AB52" s="54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</row>
    <row r="53" spans="1:43" s="178" customFormat="1" ht="15.75" thickBot="1" x14ac:dyDescent="0.3">
      <c r="A53" s="174" t="s">
        <v>35</v>
      </c>
      <c r="B53" s="56">
        <f>SUM(B51:B52)</f>
        <v>0</v>
      </c>
      <c r="C53" s="57">
        <f t="shared" ref="C53:F53" si="94">SUM(C51:C52)</f>
        <v>0</v>
      </c>
      <c r="D53" s="58">
        <f t="shared" si="94"/>
        <v>0</v>
      </c>
      <c r="E53" s="58">
        <f t="shared" ref="E53" si="95">SUM(E51:E52)</f>
        <v>0</v>
      </c>
      <c r="F53" s="175">
        <f t="shared" si="94"/>
        <v>0</v>
      </c>
      <c r="G53" s="56">
        <f>SUM(G51:G52)</f>
        <v>0</v>
      </c>
      <c r="H53" s="57">
        <f t="shared" ref="H53" si="96">SUM(H51:H52)</f>
        <v>0</v>
      </c>
      <c r="I53" s="58">
        <f t="shared" ref="I53" si="97">SUM(I51:I52)</f>
        <v>0</v>
      </c>
      <c r="J53" s="58">
        <f t="shared" ref="J53" si="98">SUM(J51:J52)</f>
        <v>0</v>
      </c>
      <c r="K53" s="175">
        <f t="shared" ref="K53" si="99">SUM(K51:K52)</f>
        <v>0</v>
      </c>
      <c r="L53" s="56">
        <f>SUM(L51:L52)</f>
        <v>0</v>
      </c>
      <c r="M53" s="57">
        <f t="shared" ref="M53" si="100">SUM(M51:M52)</f>
        <v>0</v>
      </c>
      <c r="N53" s="58">
        <f t="shared" ref="N53" si="101">SUM(N51:N52)</f>
        <v>0</v>
      </c>
      <c r="O53" s="58">
        <f t="shared" ref="O53" si="102">SUM(O51:O52)</f>
        <v>0</v>
      </c>
      <c r="P53" s="175">
        <f t="shared" ref="P53" si="103">SUM(P51:P52)</f>
        <v>0</v>
      </c>
      <c r="Q53" s="56">
        <f>SUM(Q51:Q52)</f>
        <v>0</v>
      </c>
      <c r="R53" s="57">
        <f t="shared" ref="R53" si="104">SUM(R51:R52)</f>
        <v>0</v>
      </c>
      <c r="S53" s="58">
        <f t="shared" ref="S53" si="105">SUM(S51:S52)</f>
        <v>0</v>
      </c>
      <c r="T53" s="58">
        <f t="shared" ref="T53" si="106">SUM(T51:T52)</f>
        <v>0</v>
      </c>
      <c r="U53" s="58">
        <f t="shared" ref="U53" si="107">SUM(U51:U52)</f>
        <v>0</v>
      </c>
      <c r="V53" s="176"/>
      <c r="W53" s="177">
        <f t="shared" ref="W53:AA53" si="108">SUM(W51:W52)</f>
        <v>0</v>
      </c>
      <c r="X53" s="177">
        <f t="shared" si="108"/>
        <v>0</v>
      </c>
      <c r="Y53" s="177">
        <f t="shared" si="108"/>
        <v>0</v>
      </c>
      <c r="Z53" s="177">
        <f t="shared" si="108"/>
        <v>0</v>
      </c>
      <c r="AA53" s="177">
        <f t="shared" si="108"/>
        <v>0</v>
      </c>
      <c r="AB53" s="177">
        <f t="shared" ref="AB53" si="109">SUM(AB51:AB52)</f>
        <v>0</v>
      </c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</row>
    <row r="54" spans="1:43" x14ac:dyDescent="0.25">
      <c r="A54" s="37" t="s">
        <v>109</v>
      </c>
      <c r="B54" s="38" t="s">
        <v>34</v>
      </c>
      <c r="C54" s="39"/>
      <c r="D54" s="40"/>
      <c r="E54" s="40"/>
      <c r="F54" s="154"/>
      <c r="G54" s="38" t="s">
        <v>34</v>
      </c>
      <c r="H54" s="39"/>
      <c r="I54" s="40"/>
      <c r="J54" s="40"/>
      <c r="K54" s="154"/>
      <c r="L54" s="38" t="s">
        <v>34</v>
      </c>
      <c r="M54" s="39"/>
      <c r="N54" s="40"/>
      <c r="O54" s="40"/>
      <c r="P54" s="154"/>
      <c r="Q54" s="38" t="s">
        <v>34</v>
      </c>
      <c r="R54" s="39"/>
      <c r="S54" s="40"/>
      <c r="T54" s="40"/>
      <c r="U54" s="40"/>
      <c r="V54" s="155"/>
      <c r="W54" s="40" t="s">
        <v>34</v>
      </c>
      <c r="X54" s="40" t="s">
        <v>34</v>
      </c>
      <c r="Y54" s="40" t="s">
        <v>34</v>
      </c>
      <c r="Z54" s="40" t="s">
        <v>34</v>
      </c>
      <c r="AA54" s="40" t="s">
        <v>34</v>
      </c>
      <c r="AB54" s="40" t="s">
        <v>34</v>
      </c>
    </row>
    <row r="55" spans="1:43" x14ac:dyDescent="0.25">
      <c r="A55" s="23"/>
      <c r="B55" s="41">
        <f>SUM(C55:F55)</f>
        <v>0</v>
      </c>
      <c r="C55" s="16"/>
      <c r="D55" s="10"/>
      <c r="E55" s="10"/>
      <c r="F55" s="19"/>
      <c r="G55" s="156">
        <f t="shared" ref="G55:G57" si="110">SUM(H55:K55)</f>
        <v>0</v>
      </c>
      <c r="H55" s="16"/>
      <c r="I55" s="10"/>
      <c r="J55" s="10"/>
      <c r="K55" s="19"/>
      <c r="L55" s="156">
        <f t="shared" ref="L55:L57" si="111">SUM(M55:P55)</f>
        <v>0</v>
      </c>
      <c r="M55" s="16"/>
      <c r="N55" s="10"/>
      <c r="O55" s="10"/>
      <c r="P55" s="19"/>
      <c r="Q55" s="156">
        <f t="shared" ref="Q55:Q57" si="112">SUM(R55:U55)</f>
        <v>0</v>
      </c>
      <c r="R55" s="16"/>
      <c r="S55" s="10"/>
      <c r="T55" s="10"/>
      <c r="U55" s="10"/>
      <c r="V55" s="157"/>
      <c r="W55" s="43" t="s">
        <v>34</v>
      </c>
      <c r="X55" s="43" t="s">
        <v>34</v>
      </c>
      <c r="Y55" s="43" t="s">
        <v>34</v>
      </c>
      <c r="Z55" s="43" t="s">
        <v>34</v>
      </c>
      <c r="AA55" s="43" t="s">
        <v>34</v>
      </c>
      <c r="AB55" s="43" t="s">
        <v>34</v>
      </c>
    </row>
    <row r="56" spans="1:43" s="160" customFormat="1" ht="12.75" x14ac:dyDescent="0.2">
      <c r="A56" s="23"/>
      <c r="B56" s="41">
        <f>SUM(C56:F56)</f>
        <v>0</v>
      </c>
      <c r="C56" s="229"/>
      <c r="D56" s="230"/>
      <c r="E56" s="230"/>
      <c r="F56" s="231"/>
      <c r="G56" s="158">
        <f t="shared" si="110"/>
        <v>0</v>
      </c>
      <c r="H56" s="229"/>
      <c r="I56" s="230"/>
      <c r="J56" s="230"/>
      <c r="K56" s="231"/>
      <c r="L56" s="158">
        <f t="shared" si="111"/>
        <v>0</v>
      </c>
      <c r="M56" s="229"/>
      <c r="N56" s="230"/>
      <c r="O56" s="230"/>
      <c r="P56" s="231"/>
      <c r="Q56" s="158">
        <f t="shared" si="112"/>
        <v>0</v>
      </c>
      <c r="R56" s="229"/>
      <c r="S56" s="230"/>
      <c r="T56" s="230"/>
      <c r="U56" s="229"/>
      <c r="V56" s="159"/>
      <c r="W56" s="42"/>
      <c r="X56" s="43"/>
      <c r="Y56" s="43"/>
      <c r="Z56" s="43"/>
      <c r="AA56" s="43" t="s">
        <v>34</v>
      </c>
      <c r="AB56" s="43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  <c r="AN56" s="234"/>
      <c r="AO56" s="234"/>
      <c r="AP56" s="234"/>
      <c r="AQ56" s="234"/>
    </row>
    <row r="57" spans="1:43" x14ac:dyDescent="0.25">
      <c r="A57" s="23"/>
      <c r="B57" s="41">
        <f t="shared" ref="B57" si="113">SUM(C57:F57)</f>
        <v>0</v>
      </c>
      <c r="C57" s="17"/>
      <c r="D57" s="11"/>
      <c r="E57" s="11"/>
      <c r="F57" s="20"/>
      <c r="G57" s="158">
        <f t="shared" si="110"/>
        <v>0</v>
      </c>
      <c r="H57" s="17"/>
      <c r="I57" s="11"/>
      <c r="J57" s="11"/>
      <c r="K57" s="20"/>
      <c r="L57" s="161">
        <f t="shared" si="111"/>
        <v>0</v>
      </c>
      <c r="M57" s="17"/>
      <c r="N57" s="11"/>
      <c r="O57" s="11"/>
      <c r="P57" s="20"/>
      <c r="Q57" s="161">
        <f t="shared" si="112"/>
        <v>0</v>
      </c>
      <c r="R57" s="17"/>
      <c r="S57" s="11"/>
      <c r="T57" s="11"/>
      <c r="U57" s="11"/>
      <c r="V57" s="162"/>
      <c r="W57" s="43"/>
      <c r="X57" s="43"/>
      <c r="Y57" s="43"/>
      <c r="Z57" s="43"/>
      <c r="AA57" s="43"/>
      <c r="AB57" s="43"/>
    </row>
    <row r="58" spans="1:43" s="167" customFormat="1" ht="15.75" thickBot="1" x14ac:dyDescent="0.3">
      <c r="A58" s="164" t="s">
        <v>35</v>
      </c>
      <c r="B58" s="45">
        <f>SUM(B55:B57)</f>
        <v>0</v>
      </c>
      <c r="C58" s="46">
        <f>SUM(C55:C57)</f>
        <v>0</v>
      </c>
      <c r="D58" s="46">
        <f t="shared" ref="D58" si="114">SUM(D55:D57)</f>
        <v>0</v>
      </c>
      <c r="E58" s="46">
        <f t="shared" ref="E58" si="115">SUM(E55:E57)</f>
        <v>0</v>
      </c>
      <c r="F58" s="46">
        <f t="shared" ref="F58" si="116">SUM(F55:F57)</f>
        <v>0</v>
      </c>
      <c r="G58" s="45">
        <f>SUM(G55:G57)</f>
        <v>0</v>
      </c>
      <c r="H58" s="46">
        <f>SUM(H55:H57)</f>
        <v>0</v>
      </c>
      <c r="I58" s="46">
        <f t="shared" ref="I58" si="117">SUM(I55:I57)</f>
        <v>0</v>
      </c>
      <c r="J58" s="46">
        <f t="shared" ref="J58" si="118">SUM(J55:J57)</f>
        <v>0</v>
      </c>
      <c r="K58" s="46">
        <f t="shared" ref="K58" si="119">SUM(K55:K57)</f>
        <v>0</v>
      </c>
      <c r="L58" s="45">
        <f>SUM(L55:L57)</f>
        <v>0</v>
      </c>
      <c r="M58" s="46">
        <f>SUM(M55:M57)</f>
        <v>0</v>
      </c>
      <c r="N58" s="46">
        <f t="shared" ref="N58" si="120">SUM(N55:N57)</f>
        <v>0</v>
      </c>
      <c r="O58" s="46">
        <f t="shared" ref="O58" si="121">SUM(O55:O57)</f>
        <v>0</v>
      </c>
      <c r="P58" s="46">
        <f t="shared" ref="P58" si="122">SUM(P55:P57)</f>
        <v>0</v>
      </c>
      <c r="Q58" s="45">
        <f>SUM(Q55:Q57)</f>
        <v>0</v>
      </c>
      <c r="R58" s="46">
        <f>SUM(R55:R57)</f>
        <v>0</v>
      </c>
      <c r="S58" s="46">
        <f t="shared" ref="S58" si="123">SUM(S55:S57)</f>
        <v>0</v>
      </c>
      <c r="T58" s="46">
        <f t="shared" ref="T58" si="124">SUM(T55:T57)</f>
        <v>0</v>
      </c>
      <c r="U58" s="46">
        <f t="shared" ref="U58" si="125">SUM(U55:U57)</f>
        <v>0</v>
      </c>
      <c r="V58" s="166"/>
      <c r="W58" s="47">
        <f t="shared" ref="W58:AB58" si="126">SUM(W50:W57)</f>
        <v>0</v>
      </c>
      <c r="X58" s="47">
        <f t="shared" si="126"/>
        <v>0</v>
      </c>
      <c r="Y58" s="47">
        <f t="shared" si="126"/>
        <v>0</v>
      </c>
      <c r="Z58" s="47">
        <f t="shared" si="126"/>
        <v>0</v>
      </c>
      <c r="AA58" s="47">
        <f t="shared" si="126"/>
        <v>0</v>
      </c>
      <c r="AB58" s="47">
        <f t="shared" si="126"/>
        <v>0</v>
      </c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</row>
    <row r="59" spans="1:43" x14ac:dyDescent="0.25">
      <c r="A59" s="168" t="s">
        <v>39</v>
      </c>
      <c r="B59" s="38">
        <f>SUM(B60:B60)</f>
        <v>0</v>
      </c>
      <c r="C59" s="38">
        <f t="shared" ref="C59:F59" si="127">SUM(C60:C60)</f>
        <v>0</v>
      </c>
      <c r="D59" s="38">
        <f t="shared" si="127"/>
        <v>0</v>
      </c>
      <c r="E59" s="38">
        <f t="shared" si="127"/>
        <v>0</v>
      </c>
      <c r="F59" s="38">
        <f t="shared" si="127"/>
        <v>0</v>
      </c>
      <c r="G59" s="38">
        <f t="shared" ref="G59:U59" si="128">SUM(G60:G60)</f>
        <v>0</v>
      </c>
      <c r="H59" s="39">
        <f t="shared" si="128"/>
        <v>0</v>
      </c>
      <c r="I59" s="40">
        <f t="shared" si="128"/>
        <v>0</v>
      </c>
      <c r="J59" s="40">
        <f t="shared" si="128"/>
        <v>0</v>
      </c>
      <c r="K59" s="154">
        <f t="shared" si="128"/>
        <v>0</v>
      </c>
      <c r="L59" s="38">
        <f t="shared" si="128"/>
        <v>0</v>
      </c>
      <c r="M59" s="39">
        <f t="shared" si="128"/>
        <v>0</v>
      </c>
      <c r="N59" s="40">
        <f t="shared" si="128"/>
        <v>0</v>
      </c>
      <c r="O59" s="40">
        <f t="shared" si="128"/>
        <v>0</v>
      </c>
      <c r="P59" s="154">
        <f t="shared" si="128"/>
        <v>0</v>
      </c>
      <c r="Q59" s="38">
        <f>SUM(Q60:Q60)</f>
        <v>0</v>
      </c>
      <c r="R59" s="39">
        <f>SUM(R60:R60)</f>
        <v>0</v>
      </c>
      <c r="S59" s="40">
        <f t="shared" si="128"/>
        <v>0</v>
      </c>
      <c r="T59" s="40">
        <f t="shared" si="128"/>
        <v>0</v>
      </c>
      <c r="U59" s="40">
        <f t="shared" si="128"/>
        <v>0</v>
      </c>
      <c r="V59" s="155"/>
      <c r="W59" s="40">
        <f>SUM(W60:W60)</f>
        <v>0</v>
      </c>
      <c r="X59" s="40">
        <f>SUM(X60:X60)</f>
        <v>0</v>
      </c>
      <c r="Y59" s="40">
        <f>SUM(Y60:Y60)</f>
        <v>0</v>
      </c>
      <c r="Z59" s="40">
        <f>SUM(Z60:Z60)</f>
        <v>0</v>
      </c>
      <c r="AA59" s="40">
        <f>SUM(AA60:AA60)</f>
        <v>0</v>
      </c>
      <c r="AB59" s="40" t="s">
        <v>34</v>
      </c>
    </row>
    <row r="60" spans="1:43" ht="15.75" thickBot="1" x14ac:dyDescent="0.3">
      <c r="A60" s="179" t="s">
        <v>96</v>
      </c>
      <c r="B60" s="59">
        <f>B15*B3</f>
        <v>0</v>
      </c>
      <c r="C60" s="59">
        <f t="shared" ref="C60:F60" si="129">C15*C3</f>
        <v>0</v>
      </c>
      <c r="D60" s="59">
        <f t="shared" si="129"/>
        <v>0</v>
      </c>
      <c r="E60" s="59">
        <f t="shared" si="129"/>
        <v>0</v>
      </c>
      <c r="F60" s="59">
        <f t="shared" si="129"/>
        <v>0</v>
      </c>
      <c r="G60" s="59">
        <f>G15*G3</f>
        <v>0</v>
      </c>
      <c r="H60" s="59">
        <f t="shared" ref="H60:K60" si="130">H15*H3</f>
        <v>0</v>
      </c>
      <c r="I60" s="59">
        <f t="shared" si="130"/>
        <v>0</v>
      </c>
      <c r="J60" s="59">
        <f t="shared" si="130"/>
        <v>0</v>
      </c>
      <c r="K60" s="59">
        <f t="shared" si="130"/>
        <v>0</v>
      </c>
      <c r="L60" s="59">
        <f>L15*L3</f>
        <v>0</v>
      </c>
      <c r="M60" s="59">
        <f t="shared" ref="M60:P60" si="131">M15*M3</f>
        <v>0</v>
      </c>
      <c r="N60" s="59">
        <f t="shared" si="131"/>
        <v>0</v>
      </c>
      <c r="O60" s="59">
        <f t="shared" si="131"/>
        <v>0</v>
      </c>
      <c r="P60" s="59">
        <f t="shared" si="131"/>
        <v>0</v>
      </c>
      <c r="Q60" s="59">
        <f>Q15*Q3</f>
        <v>0</v>
      </c>
      <c r="R60" s="59">
        <f t="shared" ref="R60:U60" si="132">R15*R3</f>
        <v>0</v>
      </c>
      <c r="S60" s="59">
        <f t="shared" si="132"/>
        <v>0</v>
      </c>
      <c r="T60" s="59">
        <f t="shared" si="132"/>
        <v>0</v>
      </c>
      <c r="U60" s="59">
        <f t="shared" si="132"/>
        <v>0</v>
      </c>
      <c r="V60" s="163"/>
      <c r="W60" s="60">
        <f>W15*W3</f>
        <v>0</v>
      </c>
      <c r="X60" s="60">
        <f t="shared" ref="X60:AB60" si="133">X15*X3</f>
        <v>0</v>
      </c>
      <c r="Y60" s="60">
        <f t="shared" si="133"/>
        <v>0</v>
      </c>
      <c r="Z60" s="60">
        <f t="shared" si="133"/>
        <v>0</v>
      </c>
      <c r="AA60" s="60">
        <f t="shared" si="133"/>
        <v>0</v>
      </c>
      <c r="AB60" s="60">
        <f t="shared" si="133"/>
        <v>0</v>
      </c>
    </row>
    <row r="61" spans="1:43" ht="16.5" thickBot="1" x14ac:dyDescent="0.3">
      <c r="A61" s="180" t="s">
        <v>14</v>
      </c>
      <c r="B61" s="64">
        <f>SUM(B15,B20,B30,B35,B42,B49,B58,B60,)</f>
        <v>0</v>
      </c>
      <c r="C61" s="64">
        <f t="shared" ref="C61:F61" si="134">SUM(C15,C20,C30,C35,C42,C49,C58,C60,)</f>
        <v>0</v>
      </c>
      <c r="D61" s="64">
        <f t="shared" si="134"/>
        <v>0</v>
      </c>
      <c r="E61" s="64">
        <f t="shared" si="134"/>
        <v>0</v>
      </c>
      <c r="F61" s="64">
        <f t="shared" si="134"/>
        <v>0</v>
      </c>
      <c r="G61" s="64">
        <f>SUM(G15,G20,G30,G35,G42,G49,G58,G60,)</f>
        <v>0</v>
      </c>
      <c r="H61" s="64">
        <f t="shared" ref="H61" si="135">SUM(H15,H20,H30,H35,H42,H49,H58,H60,)</f>
        <v>0</v>
      </c>
      <c r="I61" s="64">
        <f t="shared" ref="I61" si="136">SUM(I15,I20,I30,I35,I42,I49,I58,I60,)</f>
        <v>0</v>
      </c>
      <c r="J61" s="64">
        <f t="shared" ref="J61" si="137">SUM(J15,J20,J30,J35,J42,J49,J58,J60,)</f>
        <v>0</v>
      </c>
      <c r="K61" s="64">
        <f t="shared" ref="K61" si="138">SUM(K15,K20,K30,K35,K42,K49,K58,K60,)</f>
        <v>0</v>
      </c>
      <c r="L61" s="64">
        <f>SUM(L15,L20,L30,L35,L42,L49,L58,L60,)</f>
        <v>0</v>
      </c>
      <c r="M61" s="64">
        <f t="shared" ref="M61" si="139">SUM(M15,M20,M30,M35,M42,M49,M58,M60,)</f>
        <v>0</v>
      </c>
      <c r="N61" s="64">
        <f t="shared" ref="N61" si="140">SUM(N15,N20,N30,N35,N42,N49,N58,N60,)</f>
        <v>0</v>
      </c>
      <c r="O61" s="64">
        <f t="shared" ref="O61" si="141">SUM(O15,O20,O30,O35,O42,O49,O58,O60,)</f>
        <v>0</v>
      </c>
      <c r="P61" s="64">
        <f t="shared" ref="P61" si="142">SUM(P15,P20,P30,P35,P42,P49,P58,P60,)</f>
        <v>0</v>
      </c>
      <c r="Q61" s="64">
        <f>SUM(Q15,Q20,Q30,Q35,Q42,Q49,Q58,Q60,)</f>
        <v>0</v>
      </c>
      <c r="R61" s="64">
        <f t="shared" ref="R61" si="143">SUM(R15,R20,R30,R35,R42,R49,R58,R60,)</f>
        <v>0</v>
      </c>
      <c r="S61" s="64">
        <f t="shared" ref="S61" si="144">SUM(S15,S20,S30,S35,S42,S49,S58,S60,)</f>
        <v>0</v>
      </c>
      <c r="T61" s="64">
        <f t="shared" ref="T61" si="145">SUM(T15,T20,T30,T35,T42,T49,T58,T60,)</f>
        <v>0</v>
      </c>
      <c r="U61" s="64">
        <f t="shared" ref="U61" si="146">SUM(U15,U20,U30,U35,U42,U49,U58,U60,)</f>
        <v>0</v>
      </c>
      <c r="V61" s="182"/>
      <c r="W61" s="66">
        <f>SUM(W15,W42,W49,W60,)</f>
        <v>0</v>
      </c>
      <c r="X61" s="66">
        <f t="shared" ref="X61:AB61" si="147">SUM(X15,X42,X49,X60,)</f>
        <v>0</v>
      </c>
      <c r="Y61" s="66">
        <f t="shared" si="147"/>
        <v>0</v>
      </c>
      <c r="Z61" s="66">
        <f t="shared" si="147"/>
        <v>0</v>
      </c>
      <c r="AA61" s="66">
        <f t="shared" si="147"/>
        <v>0</v>
      </c>
      <c r="AB61" s="66">
        <f t="shared" si="147"/>
        <v>0</v>
      </c>
    </row>
    <row r="62" spans="1:43" s="178" customFormat="1" x14ac:dyDescent="0.25">
      <c r="A62" s="183" t="s">
        <v>47</v>
      </c>
      <c r="B62" s="68">
        <f t="shared" ref="B62:U62" si="148">B53</f>
        <v>0</v>
      </c>
      <c r="C62" s="69">
        <f t="shared" si="148"/>
        <v>0</v>
      </c>
      <c r="D62" s="70">
        <f t="shared" si="148"/>
        <v>0</v>
      </c>
      <c r="E62" s="70">
        <f t="shared" si="148"/>
        <v>0</v>
      </c>
      <c r="F62" s="184">
        <f t="shared" si="148"/>
        <v>0</v>
      </c>
      <c r="G62" s="68">
        <f t="shared" si="148"/>
        <v>0</v>
      </c>
      <c r="H62" s="69">
        <f t="shared" si="148"/>
        <v>0</v>
      </c>
      <c r="I62" s="70">
        <f t="shared" si="148"/>
        <v>0</v>
      </c>
      <c r="J62" s="70">
        <f t="shared" si="148"/>
        <v>0</v>
      </c>
      <c r="K62" s="184">
        <f t="shared" si="148"/>
        <v>0</v>
      </c>
      <c r="L62" s="68">
        <f t="shared" si="148"/>
        <v>0</v>
      </c>
      <c r="M62" s="69">
        <f t="shared" si="148"/>
        <v>0</v>
      </c>
      <c r="N62" s="70">
        <f t="shared" si="148"/>
        <v>0</v>
      </c>
      <c r="O62" s="70">
        <f t="shared" si="148"/>
        <v>0</v>
      </c>
      <c r="P62" s="184">
        <f t="shared" si="148"/>
        <v>0</v>
      </c>
      <c r="Q62" s="68">
        <f t="shared" si="148"/>
        <v>0</v>
      </c>
      <c r="R62" s="69">
        <f t="shared" si="148"/>
        <v>0</v>
      </c>
      <c r="S62" s="70">
        <f t="shared" si="148"/>
        <v>0</v>
      </c>
      <c r="T62" s="70">
        <f t="shared" si="148"/>
        <v>0</v>
      </c>
      <c r="U62" s="70">
        <f t="shared" si="148"/>
        <v>0</v>
      </c>
      <c r="V62" s="185"/>
      <c r="W62" s="70">
        <f t="shared" ref="W62:AB62" si="149">W53</f>
        <v>0</v>
      </c>
      <c r="X62" s="70">
        <f t="shared" si="149"/>
        <v>0</v>
      </c>
      <c r="Y62" s="70">
        <f t="shared" si="149"/>
        <v>0</v>
      </c>
      <c r="Z62" s="70">
        <f t="shared" si="149"/>
        <v>0</v>
      </c>
      <c r="AA62" s="70">
        <f t="shared" si="149"/>
        <v>0</v>
      </c>
      <c r="AB62" s="70">
        <f t="shared" si="149"/>
        <v>0</v>
      </c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</row>
    <row r="63" spans="1:43" ht="16.5" thickBot="1" x14ac:dyDescent="0.3">
      <c r="A63" s="186" t="s">
        <v>15</v>
      </c>
      <c r="B63" s="72">
        <f t="shared" ref="B63:AB63" si="150">SUM(B61-B62)</f>
        <v>0</v>
      </c>
      <c r="C63" s="73">
        <f t="shared" si="150"/>
        <v>0</v>
      </c>
      <c r="D63" s="74">
        <f t="shared" si="150"/>
        <v>0</v>
      </c>
      <c r="E63" s="74">
        <f t="shared" si="150"/>
        <v>0</v>
      </c>
      <c r="F63" s="187">
        <f t="shared" si="150"/>
        <v>0</v>
      </c>
      <c r="G63" s="72">
        <f t="shared" si="150"/>
        <v>0</v>
      </c>
      <c r="H63" s="73">
        <f t="shared" si="150"/>
        <v>0</v>
      </c>
      <c r="I63" s="74">
        <f t="shared" si="150"/>
        <v>0</v>
      </c>
      <c r="J63" s="74">
        <f t="shared" si="150"/>
        <v>0</v>
      </c>
      <c r="K63" s="187">
        <f t="shared" si="150"/>
        <v>0</v>
      </c>
      <c r="L63" s="72">
        <f t="shared" si="150"/>
        <v>0</v>
      </c>
      <c r="M63" s="73">
        <f t="shared" si="150"/>
        <v>0</v>
      </c>
      <c r="N63" s="74">
        <f t="shared" si="150"/>
        <v>0</v>
      </c>
      <c r="O63" s="74">
        <f t="shared" si="150"/>
        <v>0</v>
      </c>
      <c r="P63" s="187">
        <f t="shared" si="150"/>
        <v>0</v>
      </c>
      <c r="Q63" s="72">
        <f t="shared" si="150"/>
        <v>0</v>
      </c>
      <c r="R63" s="73">
        <f t="shared" si="150"/>
        <v>0</v>
      </c>
      <c r="S63" s="74">
        <f t="shared" si="150"/>
        <v>0</v>
      </c>
      <c r="T63" s="74">
        <f t="shared" si="150"/>
        <v>0</v>
      </c>
      <c r="U63" s="74">
        <f t="shared" si="150"/>
        <v>0</v>
      </c>
      <c r="V63" s="188"/>
      <c r="W63" s="74">
        <f t="shared" si="150"/>
        <v>0</v>
      </c>
      <c r="X63" s="74">
        <f t="shared" si="150"/>
        <v>0</v>
      </c>
      <c r="Y63" s="74">
        <f t="shared" si="150"/>
        <v>0</v>
      </c>
      <c r="Z63" s="74">
        <f t="shared" si="150"/>
        <v>0</v>
      </c>
      <c r="AA63" s="74">
        <f t="shared" si="150"/>
        <v>0</v>
      </c>
      <c r="AB63" s="74">
        <f t="shared" si="150"/>
        <v>0</v>
      </c>
    </row>
    <row r="64" spans="1:43" x14ac:dyDescent="0.25">
      <c r="A64" s="168" t="s">
        <v>16</v>
      </c>
      <c r="B64" s="75" t="s">
        <v>34</v>
      </c>
      <c r="C64" s="76"/>
      <c r="D64" s="77"/>
      <c r="E64" s="77"/>
      <c r="F64" s="189"/>
      <c r="G64" s="75" t="s">
        <v>34</v>
      </c>
      <c r="H64" s="76"/>
      <c r="I64" s="77"/>
      <c r="J64" s="77"/>
      <c r="K64" s="189"/>
      <c r="L64" s="75" t="s">
        <v>34</v>
      </c>
      <c r="M64" s="76"/>
      <c r="N64" s="77"/>
      <c r="O64" s="77"/>
      <c r="P64" s="189"/>
      <c r="Q64" s="75" t="s">
        <v>34</v>
      </c>
      <c r="R64" s="76"/>
      <c r="S64" s="77"/>
      <c r="T64" s="77"/>
      <c r="U64" s="77"/>
      <c r="V64" s="190"/>
      <c r="W64" s="77" t="s">
        <v>34</v>
      </c>
      <c r="X64" s="77" t="s">
        <v>34</v>
      </c>
      <c r="Y64" s="77" t="s">
        <v>34</v>
      </c>
      <c r="Z64" s="77" t="s">
        <v>34</v>
      </c>
      <c r="AA64" s="77" t="s">
        <v>34</v>
      </c>
      <c r="AB64" s="77" t="s">
        <v>34</v>
      </c>
    </row>
    <row r="65" spans="1:43" x14ac:dyDescent="0.25">
      <c r="A65" s="191" t="str">
        <f>TEXT(AF15,)</f>
        <v/>
      </c>
      <c r="B65" s="79">
        <f>B89</f>
        <v>0</v>
      </c>
      <c r="C65" s="80">
        <f t="shared" ref="C65:F65" si="151">C89</f>
        <v>0</v>
      </c>
      <c r="D65" s="81">
        <f t="shared" si="151"/>
        <v>0</v>
      </c>
      <c r="E65" s="81">
        <f t="shared" ref="E65" si="152">E89</f>
        <v>0</v>
      </c>
      <c r="F65" s="192">
        <f t="shared" si="151"/>
        <v>0</v>
      </c>
      <c r="G65" s="79">
        <f>G89</f>
        <v>0</v>
      </c>
      <c r="H65" s="80">
        <f t="shared" ref="H65:K65" si="153">H89</f>
        <v>0</v>
      </c>
      <c r="I65" s="81">
        <f t="shared" si="153"/>
        <v>0</v>
      </c>
      <c r="J65" s="81">
        <f t="shared" ref="J65" si="154">J89</f>
        <v>0</v>
      </c>
      <c r="K65" s="192">
        <f t="shared" si="153"/>
        <v>0</v>
      </c>
      <c r="L65" s="79">
        <f>L89</f>
        <v>0</v>
      </c>
      <c r="M65" s="80">
        <f t="shared" ref="M65:P65" si="155">M89</f>
        <v>0</v>
      </c>
      <c r="N65" s="81">
        <f t="shared" si="155"/>
        <v>0</v>
      </c>
      <c r="O65" s="81">
        <f t="shared" ref="O65" si="156">O89</f>
        <v>0</v>
      </c>
      <c r="P65" s="192">
        <f t="shared" si="155"/>
        <v>0</v>
      </c>
      <c r="Q65" s="79">
        <f>Q89</f>
        <v>0</v>
      </c>
      <c r="R65" s="80">
        <f t="shared" ref="R65:U65" si="157">R89</f>
        <v>0</v>
      </c>
      <c r="S65" s="81">
        <f t="shared" si="157"/>
        <v>0</v>
      </c>
      <c r="T65" s="81">
        <f t="shared" ref="T65" si="158">T89</f>
        <v>0</v>
      </c>
      <c r="U65" s="81">
        <f t="shared" si="157"/>
        <v>0</v>
      </c>
      <c r="V65" s="193"/>
      <c r="W65" s="81">
        <f t="shared" ref="W65:AB65" si="159">W89</f>
        <v>0</v>
      </c>
      <c r="X65" s="81">
        <f t="shared" si="159"/>
        <v>0</v>
      </c>
      <c r="Y65" s="81">
        <f t="shared" si="159"/>
        <v>0</v>
      </c>
      <c r="Z65" s="81">
        <f t="shared" si="159"/>
        <v>0</v>
      </c>
      <c r="AA65" s="81">
        <f t="shared" si="159"/>
        <v>0</v>
      </c>
      <c r="AB65" s="81">
        <f t="shared" si="159"/>
        <v>0</v>
      </c>
    </row>
    <row r="66" spans="1:43" x14ac:dyDescent="0.25">
      <c r="A66" s="191"/>
      <c r="B66" s="79">
        <f t="shared" ref="B66:F67" si="160">B90</f>
        <v>0</v>
      </c>
      <c r="C66" s="80">
        <f t="shared" si="160"/>
        <v>0</v>
      </c>
      <c r="D66" s="81">
        <f t="shared" si="160"/>
        <v>0</v>
      </c>
      <c r="E66" s="81">
        <f t="shared" ref="E66" si="161">E90</f>
        <v>0</v>
      </c>
      <c r="F66" s="192">
        <f t="shared" si="160"/>
        <v>0</v>
      </c>
      <c r="G66" s="79">
        <f t="shared" ref="G66" si="162">G90</f>
        <v>0</v>
      </c>
      <c r="H66" s="80">
        <f t="shared" ref="H66:P67" si="163">H90</f>
        <v>0</v>
      </c>
      <c r="I66" s="81">
        <f t="shared" si="163"/>
        <v>0</v>
      </c>
      <c r="J66" s="81">
        <f t="shared" ref="J66" si="164">J90</f>
        <v>0</v>
      </c>
      <c r="K66" s="192">
        <f t="shared" si="163"/>
        <v>0</v>
      </c>
      <c r="L66" s="79">
        <f t="shared" si="163"/>
        <v>0</v>
      </c>
      <c r="M66" s="80">
        <f t="shared" ref="M66:Q66" si="165">M90</f>
        <v>0</v>
      </c>
      <c r="N66" s="81">
        <f t="shared" si="165"/>
        <v>0</v>
      </c>
      <c r="O66" s="81">
        <f t="shared" ref="O66" si="166">O90</f>
        <v>0</v>
      </c>
      <c r="P66" s="192">
        <f t="shared" si="165"/>
        <v>0</v>
      </c>
      <c r="Q66" s="79">
        <f t="shared" si="165"/>
        <v>0</v>
      </c>
      <c r="R66" s="80">
        <f t="shared" ref="R66:U66" si="167">R90</f>
        <v>0</v>
      </c>
      <c r="S66" s="81">
        <f t="shared" si="167"/>
        <v>0</v>
      </c>
      <c r="T66" s="81">
        <f t="shared" ref="T66" si="168">T90</f>
        <v>0</v>
      </c>
      <c r="U66" s="81">
        <f t="shared" si="167"/>
        <v>0</v>
      </c>
      <c r="V66" s="193"/>
      <c r="W66" s="81"/>
      <c r="X66" s="81"/>
      <c r="Y66" s="81"/>
      <c r="Z66" s="81"/>
      <c r="AA66" s="81"/>
      <c r="AB66" s="81"/>
    </row>
    <row r="67" spans="1:43" x14ac:dyDescent="0.25">
      <c r="A67" s="191"/>
      <c r="B67" s="79">
        <f t="shared" si="160"/>
        <v>0</v>
      </c>
      <c r="C67" s="80">
        <f t="shared" si="160"/>
        <v>0</v>
      </c>
      <c r="D67" s="81">
        <f t="shared" si="160"/>
        <v>0</v>
      </c>
      <c r="E67" s="81">
        <f t="shared" ref="E67" si="169">E91</f>
        <v>0</v>
      </c>
      <c r="F67" s="192">
        <f t="shared" si="160"/>
        <v>0</v>
      </c>
      <c r="G67" s="79">
        <f t="shared" ref="G67" si="170">G91</f>
        <v>0</v>
      </c>
      <c r="H67" s="80">
        <f t="shared" ref="H67:K67" si="171">H91</f>
        <v>0</v>
      </c>
      <c r="I67" s="81">
        <f t="shared" si="171"/>
        <v>0</v>
      </c>
      <c r="J67" s="81">
        <f t="shared" ref="J67" si="172">J91</f>
        <v>0</v>
      </c>
      <c r="K67" s="192">
        <f t="shared" si="171"/>
        <v>0</v>
      </c>
      <c r="L67" s="79">
        <f t="shared" si="163"/>
        <v>0</v>
      </c>
      <c r="M67" s="80">
        <f t="shared" si="163"/>
        <v>0</v>
      </c>
      <c r="N67" s="81">
        <f t="shared" si="163"/>
        <v>0</v>
      </c>
      <c r="O67" s="81">
        <f t="shared" ref="O67" si="173">O91</f>
        <v>0</v>
      </c>
      <c r="P67" s="192">
        <f t="shared" si="163"/>
        <v>0</v>
      </c>
      <c r="Q67" s="79">
        <f t="shared" ref="Q67:U67" si="174">Q91</f>
        <v>0</v>
      </c>
      <c r="R67" s="80">
        <f t="shared" si="174"/>
        <v>0</v>
      </c>
      <c r="S67" s="81">
        <f t="shared" si="174"/>
        <v>0</v>
      </c>
      <c r="T67" s="81">
        <f t="shared" ref="T67" si="175">T91</f>
        <v>0</v>
      </c>
      <c r="U67" s="81">
        <f t="shared" si="174"/>
        <v>0</v>
      </c>
      <c r="V67" s="193"/>
      <c r="W67" s="81"/>
      <c r="X67" s="81"/>
      <c r="Y67" s="81"/>
      <c r="Z67" s="81"/>
      <c r="AA67" s="81"/>
      <c r="AB67" s="81"/>
    </row>
    <row r="68" spans="1:43" x14ac:dyDescent="0.25">
      <c r="A68" s="191" t="str">
        <f>TEXT(AF21,)</f>
        <v/>
      </c>
      <c r="B68" s="79">
        <f t="shared" ref="B68:P70" si="176">B92</f>
        <v>0</v>
      </c>
      <c r="C68" s="80">
        <f t="shared" ref="C68:G68" si="177">C92</f>
        <v>0</v>
      </c>
      <c r="D68" s="81">
        <f t="shared" si="177"/>
        <v>0</v>
      </c>
      <c r="E68" s="81">
        <f t="shared" ref="E68" si="178">E92</f>
        <v>0</v>
      </c>
      <c r="F68" s="192">
        <f t="shared" si="177"/>
        <v>0</v>
      </c>
      <c r="G68" s="79">
        <f t="shared" si="177"/>
        <v>0</v>
      </c>
      <c r="H68" s="80">
        <f t="shared" si="176"/>
        <v>0</v>
      </c>
      <c r="I68" s="81">
        <f t="shared" si="176"/>
        <v>0</v>
      </c>
      <c r="J68" s="81">
        <f t="shared" ref="J68" si="179">J92</f>
        <v>0</v>
      </c>
      <c r="K68" s="192">
        <f t="shared" si="176"/>
        <v>0</v>
      </c>
      <c r="L68" s="79">
        <f t="shared" si="176"/>
        <v>0</v>
      </c>
      <c r="M68" s="80">
        <f t="shared" ref="M68:Q68" si="180">M92</f>
        <v>0</v>
      </c>
      <c r="N68" s="81">
        <f t="shared" si="180"/>
        <v>0</v>
      </c>
      <c r="O68" s="81">
        <f t="shared" ref="O68" si="181">O92</f>
        <v>0</v>
      </c>
      <c r="P68" s="192">
        <f t="shared" si="180"/>
        <v>0</v>
      </c>
      <c r="Q68" s="79">
        <f t="shared" si="180"/>
        <v>0</v>
      </c>
      <c r="R68" s="80">
        <f t="shared" ref="R68:U68" si="182">R92</f>
        <v>0</v>
      </c>
      <c r="S68" s="81">
        <f t="shared" si="182"/>
        <v>0</v>
      </c>
      <c r="T68" s="81">
        <f t="shared" ref="T68" si="183">T92</f>
        <v>0</v>
      </c>
      <c r="U68" s="81">
        <f t="shared" si="182"/>
        <v>0</v>
      </c>
      <c r="V68" s="193"/>
      <c r="W68" s="81">
        <f t="shared" ref="W68:AB68" si="184">W92</f>
        <v>0</v>
      </c>
      <c r="X68" s="81">
        <f t="shared" si="184"/>
        <v>0</v>
      </c>
      <c r="Y68" s="81">
        <f t="shared" si="184"/>
        <v>0</v>
      </c>
      <c r="Z68" s="81">
        <f t="shared" si="184"/>
        <v>0</v>
      </c>
      <c r="AA68" s="81">
        <f t="shared" si="184"/>
        <v>0</v>
      </c>
      <c r="AB68" s="81">
        <f t="shared" si="184"/>
        <v>0</v>
      </c>
    </row>
    <row r="69" spans="1:43" x14ac:dyDescent="0.25">
      <c r="A69" s="191" t="str">
        <f>TEXT(AF22,)</f>
        <v/>
      </c>
      <c r="B69" s="79">
        <f t="shared" si="176"/>
        <v>0</v>
      </c>
      <c r="C69" s="80">
        <f t="shared" ref="C69:G69" si="185">C93</f>
        <v>0</v>
      </c>
      <c r="D69" s="81">
        <f t="shared" si="185"/>
        <v>0</v>
      </c>
      <c r="E69" s="81">
        <f t="shared" ref="E69" si="186">E93</f>
        <v>0</v>
      </c>
      <c r="F69" s="192">
        <f t="shared" si="185"/>
        <v>0</v>
      </c>
      <c r="G69" s="79">
        <f t="shared" si="185"/>
        <v>0</v>
      </c>
      <c r="H69" s="80">
        <f t="shared" si="176"/>
        <v>0</v>
      </c>
      <c r="I69" s="81">
        <f t="shared" si="176"/>
        <v>0</v>
      </c>
      <c r="J69" s="81">
        <f t="shared" ref="J69" si="187">J93</f>
        <v>0</v>
      </c>
      <c r="K69" s="192">
        <f t="shared" si="176"/>
        <v>0</v>
      </c>
      <c r="L69" s="79">
        <f t="shared" si="176"/>
        <v>0</v>
      </c>
      <c r="M69" s="80">
        <f t="shared" ref="M69:Q69" si="188">M93</f>
        <v>0</v>
      </c>
      <c r="N69" s="81">
        <f t="shared" si="188"/>
        <v>0</v>
      </c>
      <c r="O69" s="81">
        <f t="shared" ref="O69" si="189">O93</f>
        <v>0</v>
      </c>
      <c r="P69" s="192">
        <f t="shared" si="188"/>
        <v>0</v>
      </c>
      <c r="Q69" s="79">
        <f t="shared" si="188"/>
        <v>0</v>
      </c>
      <c r="R69" s="80">
        <f t="shared" ref="R69:U69" si="190">R93</f>
        <v>0</v>
      </c>
      <c r="S69" s="81">
        <f t="shared" si="190"/>
        <v>0</v>
      </c>
      <c r="T69" s="81">
        <f t="shared" ref="T69" si="191">T93</f>
        <v>0</v>
      </c>
      <c r="U69" s="81">
        <f t="shared" si="190"/>
        <v>0</v>
      </c>
      <c r="V69" s="193"/>
      <c r="W69" s="81">
        <f t="shared" ref="W69:AB69" si="192">W93</f>
        <v>0</v>
      </c>
      <c r="X69" s="81">
        <f t="shared" si="192"/>
        <v>0</v>
      </c>
      <c r="Y69" s="81">
        <f t="shared" si="192"/>
        <v>0</v>
      </c>
      <c r="Z69" s="81">
        <f t="shared" si="192"/>
        <v>0</v>
      </c>
      <c r="AA69" s="81">
        <f t="shared" si="192"/>
        <v>0</v>
      </c>
      <c r="AB69" s="81">
        <f t="shared" si="192"/>
        <v>0</v>
      </c>
    </row>
    <row r="70" spans="1:43" s="167" customFormat="1" ht="15.75" thickBot="1" x14ac:dyDescent="0.3">
      <c r="A70" s="194" t="s">
        <v>35</v>
      </c>
      <c r="B70" s="195">
        <f t="shared" si="176"/>
        <v>0</v>
      </c>
      <c r="C70" s="196">
        <f t="shared" si="176"/>
        <v>0</v>
      </c>
      <c r="D70" s="197">
        <f t="shared" si="176"/>
        <v>0</v>
      </c>
      <c r="E70" s="197">
        <f t="shared" ref="E70" si="193">E94</f>
        <v>0</v>
      </c>
      <c r="F70" s="198">
        <f t="shared" si="176"/>
        <v>0</v>
      </c>
      <c r="G70" s="195">
        <f t="shared" ref="G70" si="194">G94</f>
        <v>0</v>
      </c>
      <c r="H70" s="196">
        <f t="shared" ref="H70:K70" si="195">H94</f>
        <v>0</v>
      </c>
      <c r="I70" s="197">
        <f t="shared" si="195"/>
        <v>0</v>
      </c>
      <c r="J70" s="197">
        <f t="shared" ref="J70" si="196">J94</f>
        <v>0</v>
      </c>
      <c r="K70" s="198">
        <f t="shared" si="195"/>
        <v>0</v>
      </c>
      <c r="L70" s="195">
        <f t="shared" si="176"/>
        <v>0</v>
      </c>
      <c r="M70" s="196">
        <f t="shared" si="176"/>
        <v>0</v>
      </c>
      <c r="N70" s="197">
        <f t="shared" si="176"/>
        <v>0</v>
      </c>
      <c r="O70" s="197">
        <f t="shared" ref="O70" si="197">O94</f>
        <v>0</v>
      </c>
      <c r="P70" s="198">
        <f t="shared" si="176"/>
        <v>0</v>
      </c>
      <c r="Q70" s="195">
        <f t="shared" ref="Q70:U70" si="198">Q94</f>
        <v>0</v>
      </c>
      <c r="R70" s="196">
        <f t="shared" si="198"/>
        <v>0</v>
      </c>
      <c r="S70" s="197">
        <f t="shared" si="198"/>
        <v>0</v>
      </c>
      <c r="T70" s="197">
        <f t="shared" ref="T70" si="199">T94</f>
        <v>0</v>
      </c>
      <c r="U70" s="197">
        <f t="shared" si="198"/>
        <v>0</v>
      </c>
      <c r="V70" s="199"/>
      <c r="W70" s="197">
        <f t="shared" ref="W70:AB70" si="200">W94</f>
        <v>0</v>
      </c>
      <c r="X70" s="197">
        <f t="shared" si="200"/>
        <v>0</v>
      </c>
      <c r="Y70" s="197">
        <f t="shared" si="200"/>
        <v>0</v>
      </c>
      <c r="Z70" s="197">
        <f t="shared" si="200"/>
        <v>0</v>
      </c>
      <c r="AA70" s="197">
        <f t="shared" si="200"/>
        <v>0</v>
      </c>
      <c r="AB70" s="197">
        <f t="shared" si="200"/>
        <v>0</v>
      </c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</row>
    <row r="71" spans="1:43" x14ac:dyDescent="0.25">
      <c r="A71" s="168" t="s">
        <v>24</v>
      </c>
      <c r="B71" s="86" t="s">
        <v>34</v>
      </c>
      <c r="C71" s="87"/>
      <c r="D71" s="88"/>
      <c r="E71" s="88"/>
      <c r="F71" s="200"/>
      <c r="G71" s="86" t="s">
        <v>34</v>
      </c>
      <c r="H71" s="87"/>
      <c r="I71" s="88"/>
      <c r="J71" s="88"/>
      <c r="K71" s="200"/>
      <c r="L71" s="86" t="s">
        <v>34</v>
      </c>
      <c r="M71" s="87"/>
      <c r="N71" s="88"/>
      <c r="O71" s="88"/>
      <c r="P71" s="200"/>
      <c r="Q71" s="86" t="s">
        <v>34</v>
      </c>
      <c r="R71" s="87"/>
      <c r="S71" s="88"/>
      <c r="T71" s="88"/>
      <c r="U71" s="88"/>
      <c r="V71" s="201"/>
      <c r="W71" s="88" t="s">
        <v>34</v>
      </c>
      <c r="X71" s="88" t="s">
        <v>34</v>
      </c>
      <c r="Y71" s="88" t="s">
        <v>34</v>
      </c>
      <c r="Z71" s="88" t="s">
        <v>34</v>
      </c>
      <c r="AA71" s="88" t="s">
        <v>34</v>
      </c>
      <c r="AB71" s="88" t="s">
        <v>34</v>
      </c>
    </row>
    <row r="72" spans="1:43" x14ac:dyDescent="0.25">
      <c r="A72" s="191" t="str">
        <f>TEXT(AF44,)</f>
        <v/>
      </c>
      <c r="B72" s="79">
        <f>B107</f>
        <v>0</v>
      </c>
      <c r="C72" s="80">
        <f t="shared" ref="C72:F72" si="201">C107</f>
        <v>0</v>
      </c>
      <c r="D72" s="81">
        <f t="shared" si="201"/>
        <v>0</v>
      </c>
      <c r="E72" s="81">
        <f t="shared" ref="E72" si="202">E107</f>
        <v>0</v>
      </c>
      <c r="F72" s="192">
        <f t="shared" si="201"/>
        <v>0</v>
      </c>
      <c r="G72" s="79">
        <f>G107</f>
        <v>0</v>
      </c>
      <c r="H72" s="80">
        <f t="shared" ref="H72:K72" si="203">H107</f>
        <v>0</v>
      </c>
      <c r="I72" s="81">
        <f t="shared" si="203"/>
        <v>0</v>
      </c>
      <c r="J72" s="81">
        <f t="shared" ref="J72" si="204">J107</f>
        <v>0</v>
      </c>
      <c r="K72" s="192">
        <f t="shared" si="203"/>
        <v>0</v>
      </c>
      <c r="L72" s="79">
        <f>L107</f>
        <v>0</v>
      </c>
      <c r="M72" s="80">
        <f t="shared" ref="M72:P72" si="205">M107</f>
        <v>0</v>
      </c>
      <c r="N72" s="81">
        <f t="shared" si="205"/>
        <v>0</v>
      </c>
      <c r="O72" s="81">
        <f t="shared" ref="O72" si="206">O107</f>
        <v>0</v>
      </c>
      <c r="P72" s="192">
        <f t="shared" si="205"/>
        <v>0</v>
      </c>
      <c r="Q72" s="79">
        <f>Q107</f>
        <v>0</v>
      </c>
      <c r="R72" s="80">
        <f t="shared" ref="R72:U72" si="207">R107</f>
        <v>0</v>
      </c>
      <c r="S72" s="81">
        <f t="shared" si="207"/>
        <v>0</v>
      </c>
      <c r="T72" s="81">
        <f t="shared" ref="T72" si="208">T107</f>
        <v>0</v>
      </c>
      <c r="U72" s="81">
        <f t="shared" si="207"/>
        <v>0</v>
      </c>
      <c r="V72" s="193"/>
      <c r="W72" s="81">
        <f t="shared" ref="W72:AB72" si="209">W107</f>
        <v>0</v>
      </c>
      <c r="X72" s="81">
        <f t="shared" si="209"/>
        <v>0</v>
      </c>
      <c r="Y72" s="81">
        <f t="shared" si="209"/>
        <v>0</v>
      </c>
      <c r="Z72" s="81">
        <f t="shared" si="209"/>
        <v>0</v>
      </c>
      <c r="AA72" s="81">
        <f t="shared" si="209"/>
        <v>0</v>
      </c>
      <c r="AB72" s="81">
        <f t="shared" si="209"/>
        <v>0</v>
      </c>
    </row>
    <row r="73" spans="1:43" x14ac:dyDescent="0.25">
      <c r="A73" s="191"/>
      <c r="B73" s="79">
        <f t="shared" ref="B73:F75" si="210">B108</f>
        <v>0</v>
      </c>
      <c r="C73" s="80">
        <f t="shared" si="210"/>
        <v>0</v>
      </c>
      <c r="D73" s="81">
        <f t="shared" si="210"/>
        <v>0</v>
      </c>
      <c r="E73" s="81">
        <f t="shared" ref="E73" si="211">E108</f>
        <v>0</v>
      </c>
      <c r="F73" s="192">
        <f t="shared" si="210"/>
        <v>0</v>
      </c>
      <c r="G73" s="79">
        <f t="shared" ref="G73" si="212">G108</f>
        <v>0</v>
      </c>
      <c r="H73" s="80">
        <f t="shared" ref="H73:P75" si="213">H108</f>
        <v>0</v>
      </c>
      <c r="I73" s="81">
        <f t="shared" si="213"/>
        <v>0</v>
      </c>
      <c r="J73" s="81">
        <f t="shared" ref="J73" si="214">J108</f>
        <v>0</v>
      </c>
      <c r="K73" s="192">
        <f t="shared" si="213"/>
        <v>0</v>
      </c>
      <c r="L73" s="79">
        <f t="shared" si="213"/>
        <v>0</v>
      </c>
      <c r="M73" s="80">
        <f t="shared" ref="M73:Q73" si="215">M108</f>
        <v>0</v>
      </c>
      <c r="N73" s="81">
        <f t="shared" si="215"/>
        <v>0</v>
      </c>
      <c r="O73" s="81">
        <f t="shared" ref="O73" si="216">O108</f>
        <v>0</v>
      </c>
      <c r="P73" s="192">
        <f t="shared" si="215"/>
        <v>0</v>
      </c>
      <c r="Q73" s="79">
        <f t="shared" si="215"/>
        <v>0</v>
      </c>
      <c r="R73" s="80">
        <f t="shared" ref="R73:U73" si="217">R108</f>
        <v>0</v>
      </c>
      <c r="S73" s="81">
        <f t="shared" si="217"/>
        <v>0</v>
      </c>
      <c r="T73" s="81">
        <f t="shared" ref="T73" si="218">T108</f>
        <v>0</v>
      </c>
      <c r="U73" s="81">
        <f t="shared" si="217"/>
        <v>0</v>
      </c>
      <c r="V73" s="193"/>
      <c r="W73" s="81"/>
      <c r="X73" s="81"/>
      <c r="Y73" s="81"/>
      <c r="Z73" s="81"/>
      <c r="AA73" s="81"/>
      <c r="AB73" s="81"/>
    </row>
    <row r="74" spans="1:43" x14ac:dyDescent="0.25">
      <c r="A74" s="191"/>
      <c r="B74" s="79">
        <f t="shared" si="210"/>
        <v>0</v>
      </c>
      <c r="C74" s="80">
        <f t="shared" si="210"/>
        <v>0</v>
      </c>
      <c r="D74" s="81">
        <f t="shared" si="210"/>
        <v>0</v>
      </c>
      <c r="E74" s="81">
        <f t="shared" ref="E74" si="219">E109</f>
        <v>0</v>
      </c>
      <c r="F74" s="192">
        <f t="shared" si="210"/>
        <v>0</v>
      </c>
      <c r="G74" s="79">
        <f t="shared" ref="G74" si="220">G109</f>
        <v>0</v>
      </c>
      <c r="H74" s="80">
        <f t="shared" ref="H74:K74" si="221">H109</f>
        <v>0</v>
      </c>
      <c r="I74" s="81">
        <f t="shared" si="221"/>
        <v>0</v>
      </c>
      <c r="J74" s="81">
        <f t="shared" ref="J74" si="222">J109</f>
        <v>0</v>
      </c>
      <c r="K74" s="192">
        <f t="shared" si="221"/>
        <v>0</v>
      </c>
      <c r="L74" s="79">
        <f t="shared" si="213"/>
        <v>0</v>
      </c>
      <c r="M74" s="80">
        <f t="shared" si="213"/>
        <v>0</v>
      </c>
      <c r="N74" s="81">
        <f t="shared" si="213"/>
        <v>0</v>
      </c>
      <c r="O74" s="81">
        <f t="shared" ref="O74" si="223">O109</f>
        <v>0</v>
      </c>
      <c r="P74" s="192">
        <f t="shared" si="213"/>
        <v>0</v>
      </c>
      <c r="Q74" s="79">
        <f t="shared" ref="Q74:U74" si="224">Q109</f>
        <v>0</v>
      </c>
      <c r="R74" s="80">
        <f t="shared" si="224"/>
        <v>0</v>
      </c>
      <c r="S74" s="81">
        <f t="shared" si="224"/>
        <v>0</v>
      </c>
      <c r="T74" s="81">
        <f t="shared" ref="T74" si="225">T109</f>
        <v>0</v>
      </c>
      <c r="U74" s="81">
        <f t="shared" si="224"/>
        <v>0</v>
      </c>
      <c r="V74" s="193"/>
      <c r="W74" s="81"/>
      <c r="X74" s="81"/>
      <c r="Y74" s="81"/>
      <c r="Z74" s="81"/>
      <c r="AA74" s="81"/>
      <c r="AB74" s="81"/>
    </row>
    <row r="75" spans="1:43" x14ac:dyDescent="0.25">
      <c r="A75" s="191" t="str">
        <f>TEXT(AF47,)</f>
        <v/>
      </c>
      <c r="B75" s="79">
        <f t="shared" si="210"/>
        <v>0</v>
      </c>
      <c r="C75" s="80">
        <f t="shared" si="210"/>
        <v>0</v>
      </c>
      <c r="D75" s="81">
        <f t="shared" si="210"/>
        <v>0</v>
      </c>
      <c r="E75" s="81">
        <f t="shared" ref="E75" si="226">E110</f>
        <v>0</v>
      </c>
      <c r="F75" s="192">
        <f t="shared" si="210"/>
        <v>0</v>
      </c>
      <c r="G75" s="79">
        <f t="shared" ref="G75" si="227">G110</f>
        <v>0</v>
      </c>
      <c r="H75" s="80">
        <f t="shared" ref="B75:L76" si="228">H110</f>
        <v>0</v>
      </c>
      <c r="I75" s="81">
        <f t="shared" si="228"/>
        <v>0</v>
      </c>
      <c r="J75" s="81">
        <f t="shared" ref="J75" si="229">J110</f>
        <v>0</v>
      </c>
      <c r="K75" s="192">
        <f t="shared" si="228"/>
        <v>0</v>
      </c>
      <c r="L75" s="79">
        <f t="shared" si="213"/>
        <v>0</v>
      </c>
      <c r="M75" s="80">
        <f t="shared" si="213"/>
        <v>0</v>
      </c>
      <c r="N75" s="81">
        <f t="shared" si="213"/>
        <v>0</v>
      </c>
      <c r="O75" s="81">
        <f t="shared" ref="O75" si="230">O110</f>
        <v>0</v>
      </c>
      <c r="P75" s="192">
        <f t="shared" si="213"/>
        <v>0</v>
      </c>
      <c r="Q75" s="79">
        <f t="shared" ref="Q75:U75" si="231">Q110</f>
        <v>0</v>
      </c>
      <c r="R75" s="80">
        <f t="shared" si="231"/>
        <v>0</v>
      </c>
      <c r="S75" s="81">
        <f t="shared" si="231"/>
        <v>0</v>
      </c>
      <c r="T75" s="81">
        <f t="shared" ref="T75" si="232">T110</f>
        <v>0</v>
      </c>
      <c r="U75" s="81">
        <f t="shared" si="231"/>
        <v>0</v>
      </c>
      <c r="V75" s="193"/>
      <c r="W75" s="81">
        <f t="shared" ref="W75:AB75" si="233">W110</f>
        <v>0</v>
      </c>
      <c r="X75" s="81">
        <f t="shared" si="233"/>
        <v>0</v>
      </c>
      <c r="Y75" s="81">
        <f t="shared" si="233"/>
        <v>0</v>
      </c>
      <c r="Z75" s="81">
        <f t="shared" si="233"/>
        <v>0</v>
      </c>
      <c r="AA75" s="81">
        <f t="shared" si="233"/>
        <v>0</v>
      </c>
      <c r="AB75" s="81">
        <f t="shared" si="233"/>
        <v>0</v>
      </c>
    </row>
    <row r="76" spans="1:43" x14ac:dyDescent="0.25">
      <c r="A76" s="191" t="str">
        <f>TEXT(AF52,)</f>
        <v/>
      </c>
      <c r="B76" s="79">
        <f t="shared" si="228"/>
        <v>0</v>
      </c>
      <c r="C76" s="80">
        <f t="shared" ref="C76:G76" si="234">C111</f>
        <v>0</v>
      </c>
      <c r="D76" s="81">
        <f t="shared" si="234"/>
        <v>0</v>
      </c>
      <c r="E76" s="81">
        <f t="shared" ref="E76" si="235">E111</f>
        <v>0</v>
      </c>
      <c r="F76" s="192">
        <f t="shared" si="234"/>
        <v>0</v>
      </c>
      <c r="G76" s="79">
        <f t="shared" si="234"/>
        <v>0</v>
      </c>
      <c r="H76" s="80">
        <f t="shared" si="228"/>
        <v>0</v>
      </c>
      <c r="I76" s="81">
        <f t="shared" si="228"/>
        <v>0</v>
      </c>
      <c r="J76" s="81">
        <f t="shared" ref="J76" si="236">J111</f>
        <v>0</v>
      </c>
      <c r="K76" s="192">
        <f t="shared" si="228"/>
        <v>0</v>
      </c>
      <c r="L76" s="79">
        <f t="shared" si="228"/>
        <v>0</v>
      </c>
      <c r="M76" s="80">
        <f t="shared" ref="M76:Q76" si="237">M111</f>
        <v>0</v>
      </c>
      <c r="N76" s="81">
        <f t="shared" si="237"/>
        <v>0</v>
      </c>
      <c r="O76" s="81">
        <f t="shared" ref="O76" si="238">O111</f>
        <v>0</v>
      </c>
      <c r="P76" s="192">
        <f t="shared" si="237"/>
        <v>0</v>
      </c>
      <c r="Q76" s="79">
        <f t="shared" si="237"/>
        <v>0</v>
      </c>
      <c r="R76" s="80">
        <f t="shared" ref="R76:U76" si="239">R111</f>
        <v>0</v>
      </c>
      <c r="S76" s="81">
        <f t="shared" si="239"/>
        <v>0</v>
      </c>
      <c r="T76" s="81">
        <f t="shared" ref="T76" si="240">T111</f>
        <v>0</v>
      </c>
      <c r="U76" s="81">
        <f t="shared" si="239"/>
        <v>0</v>
      </c>
      <c r="V76" s="193"/>
      <c r="W76" s="81">
        <f t="shared" ref="W76:AB76" si="241">W111</f>
        <v>0</v>
      </c>
      <c r="X76" s="81">
        <f t="shared" si="241"/>
        <v>0</v>
      </c>
      <c r="Y76" s="81">
        <f t="shared" si="241"/>
        <v>0</v>
      </c>
      <c r="Z76" s="81">
        <f t="shared" si="241"/>
        <v>0</v>
      </c>
      <c r="AA76" s="81">
        <f t="shared" si="241"/>
        <v>0</v>
      </c>
      <c r="AB76" s="81">
        <f t="shared" si="241"/>
        <v>0</v>
      </c>
    </row>
    <row r="77" spans="1:43" s="167" customFormat="1" ht="15.75" thickBot="1" x14ac:dyDescent="0.3">
      <c r="A77" s="194" t="s">
        <v>35</v>
      </c>
      <c r="B77" s="195">
        <f>B112</f>
        <v>0</v>
      </c>
      <c r="C77" s="196">
        <f t="shared" ref="C77:F77" si="242">C112</f>
        <v>0</v>
      </c>
      <c r="D77" s="197">
        <f t="shared" si="242"/>
        <v>0</v>
      </c>
      <c r="E77" s="197">
        <f t="shared" ref="E77" si="243">E112</f>
        <v>0</v>
      </c>
      <c r="F77" s="198">
        <f t="shared" si="242"/>
        <v>0</v>
      </c>
      <c r="G77" s="195">
        <f>G112</f>
        <v>0</v>
      </c>
      <c r="H77" s="196">
        <f t="shared" ref="H77:K77" si="244">H112</f>
        <v>0</v>
      </c>
      <c r="I77" s="197">
        <f t="shared" si="244"/>
        <v>0</v>
      </c>
      <c r="J77" s="197">
        <f t="shared" ref="J77" si="245">J112</f>
        <v>0</v>
      </c>
      <c r="K77" s="198">
        <f t="shared" si="244"/>
        <v>0</v>
      </c>
      <c r="L77" s="195">
        <f>L112</f>
        <v>0</v>
      </c>
      <c r="M77" s="196">
        <f t="shared" ref="M77:P77" si="246">M112</f>
        <v>0</v>
      </c>
      <c r="N77" s="197">
        <f t="shared" si="246"/>
        <v>0</v>
      </c>
      <c r="O77" s="197">
        <f t="shared" ref="O77" si="247">O112</f>
        <v>0</v>
      </c>
      <c r="P77" s="198">
        <f t="shared" si="246"/>
        <v>0</v>
      </c>
      <c r="Q77" s="195">
        <f>Q112</f>
        <v>0</v>
      </c>
      <c r="R77" s="196">
        <f t="shared" ref="R77:U77" si="248">R112</f>
        <v>0</v>
      </c>
      <c r="S77" s="197">
        <f t="shared" si="248"/>
        <v>0</v>
      </c>
      <c r="T77" s="197">
        <f t="shared" ref="T77" si="249">T112</f>
        <v>0</v>
      </c>
      <c r="U77" s="197">
        <f t="shared" si="248"/>
        <v>0</v>
      </c>
      <c r="V77" s="199"/>
      <c r="W77" s="197">
        <f t="shared" ref="W77:AB77" si="250">W112</f>
        <v>0</v>
      </c>
      <c r="X77" s="197">
        <f t="shared" si="250"/>
        <v>0</v>
      </c>
      <c r="Y77" s="197">
        <f t="shared" si="250"/>
        <v>0</v>
      </c>
      <c r="Z77" s="197">
        <f t="shared" si="250"/>
        <v>0</v>
      </c>
      <c r="AA77" s="197">
        <f t="shared" si="250"/>
        <v>0</v>
      </c>
      <c r="AB77" s="197">
        <f t="shared" si="250"/>
        <v>0</v>
      </c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</row>
    <row r="78" spans="1:43" ht="16.5" thickBot="1" x14ac:dyDescent="0.3">
      <c r="A78" s="180" t="s">
        <v>18</v>
      </c>
      <c r="B78" s="64">
        <f>B70+B77</f>
        <v>0</v>
      </c>
      <c r="C78" s="65">
        <f t="shared" ref="C78:F78" si="251">C70+C77</f>
        <v>0</v>
      </c>
      <c r="D78" s="66">
        <f t="shared" si="251"/>
        <v>0</v>
      </c>
      <c r="E78" s="66">
        <f t="shared" ref="E78" si="252">E70+E77</f>
        <v>0</v>
      </c>
      <c r="F78" s="181">
        <f t="shared" si="251"/>
        <v>0</v>
      </c>
      <c r="G78" s="64">
        <f>G70+G77</f>
        <v>0</v>
      </c>
      <c r="H78" s="65">
        <f t="shared" ref="H78" si="253">H70+H77</f>
        <v>0</v>
      </c>
      <c r="I78" s="66">
        <f t="shared" ref="I78" si="254">I70+I77</f>
        <v>0</v>
      </c>
      <c r="J78" s="66">
        <f t="shared" ref="J78" si="255">J70+J77</f>
        <v>0</v>
      </c>
      <c r="K78" s="181">
        <f t="shared" ref="K78" si="256">K70+K77</f>
        <v>0</v>
      </c>
      <c r="L78" s="64">
        <f>L70+L77</f>
        <v>0</v>
      </c>
      <c r="M78" s="65">
        <f t="shared" ref="M78" si="257">M70+M77</f>
        <v>0</v>
      </c>
      <c r="N78" s="66">
        <f t="shared" ref="N78" si="258">N70+N77</f>
        <v>0</v>
      </c>
      <c r="O78" s="66">
        <f t="shared" ref="O78" si="259">O70+O77</f>
        <v>0</v>
      </c>
      <c r="P78" s="181">
        <f t="shared" ref="P78" si="260">P70+P77</f>
        <v>0</v>
      </c>
      <c r="Q78" s="64">
        <f>Q70+Q77</f>
        <v>0</v>
      </c>
      <c r="R78" s="65">
        <f t="shared" ref="R78" si="261">R70+R77</f>
        <v>0</v>
      </c>
      <c r="S78" s="66">
        <f t="shared" ref="S78" si="262">S70+S77</f>
        <v>0</v>
      </c>
      <c r="T78" s="66">
        <f t="shared" ref="T78" si="263">T70+T77</f>
        <v>0</v>
      </c>
      <c r="U78" s="66">
        <f t="shared" ref="U78" si="264">U70+U77</f>
        <v>0</v>
      </c>
      <c r="V78" s="182"/>
      <c r="W78" s="66">
        <f t="shared" ref="W78:AB78" si="265">W70+W77</f>
        <v>0</v>
      </c>
      <c r="X78" s="66">
        <f t="shared" si="265"/>
        <v>0</v>
      </c>
      <c r="Y78" s="66">
        <f t="shared" si="265"/>
        <v>0</v>
      </c>
      <c r="Z78" s="66">
        <f t="shared" si="265"/>
        <v>0</v>
      </c>
      <c r="AA78" s="66">
        <f t="shared" si="265"/>
        <v>0</v>
      </c>
      <c r="AB78" s="66">
        <f t="shared" si="265"/>
        <v>0</v>
      </c>
    </row>
    <row r="79" spans="1:43" ht="20.25" thickBot="1" x14ac:dyDescent="0.3">
      <c r="A79" s="202" t="s">
        <v>19</v>
      </c>
      <c r="B79" s="90">
        <f>B63+B78</f>
        <v>0</v>
      </c>
      <c r="C79" s="91">
        <f t="shared" ref="C79:F79" si="266">C63+C78</f>
        <v>0</v>
      </c>
      <c r="D79" s="92">
        <f t="shared" si="266"/>
        <v>0</v>
      </c>
      <c r="E79" s="92">
        <f t="shared" ref="E79" si="267">E63+E78</f>
        <v>0</v>
      </c>
      <c r="F79" s="203">
        <f t="shared" si="266"/>
        <v>0</v>
      </c>
      <c r="G79" s="90">
        <f>G63+G78</f>
        <v>0</v>
      </c>
      <c r="H79" s="91">
        <f t="shared" ref="H79" si="268">H63+H78</f>
        <v>0</v>
      </c>
      <c r="I79" s="92">
        <f t="shared" ref="I79" si="269">I63+I78</f>
        <v>0</v>
      </c>
      <c r="J79" s="92">
        <f t="shared" ref="J79" si="270">J63+J78</f>
        <v>0</v>
      </c>
      <c r="K79" s="203">
        <f t="shared" ref="K79" si="271">K63+K78</f>
        <v>0</v>
      </c>
      <c r="L79" s="90">
        <f>L63+L78</f>
        <v>0</v>
      </c>
      <c r="M79" s="91">
        <f t="shared" ref="M79" si="272">M63+M78</f>
        <v>0</v>
      </c>
      <c r="N79" s="92">
        <f t="shared" ref="N79" si="273">N63+N78</f>
        <v>0</v>
      </c>
      <c r="O79" s="92">
        <f t="shared" ref="O79" si="274">O63+O78</f>
        <v>0</v>
      </c>
      <c r="P79" s="203">
        <f t="shared" ref="P79" si="275">P63+P78</f>
        <v>0</v>
      </c>
      <c r="Q79" s="90">
        <f>Q63+Q78</f>
        <v>0</v>
      </c>
      <c r="R79" s="91">
        <f t="shared" ref="R79" si="276">R63+R78</f>
        <v>0</v>
      </c>
      <c r="S79" s="92">
        <f t="shared" ref="S79" si="277">S63+S78</f>
        <v>0</v>
      </c>
      <c r="T79" s="92">
        <f t="shared" ref="T79" si="278">T63+T78</f>
        <v>0</v>
      </c>
      <c r="U79" s="92">
        <f t="shared" ref="U79" si="279">U63+U78</f>
        <v>0</v>
      </c>
      <c r="V79" s="204"/>
      <c r="W79" s="92">
        <f t="shared" ref="W79:AB79" si="280">W63+W78</f>
        <v>0</v>
      </c>
      <c r="X79" s="92">
        <f t="shared" si="280"/>
        <v>0</v>
      </c>
      <c r="Y79" s="92">
        <f t="shared" si="280"/>
        <v>0</v>
      </c>
      <c r="Z79" s="92">
        <f t="shared" si="280"/>
        <v>0</v>
      </c>
      <c r="AA79" s="92">
        <f t="shared" si="280"/>
        <v>0</v>
      </c>
      <c r="AB79" s="92">
        <f t="shared" si="280"/>
        <v>0</v>
      </c>
    </row>
    <row r="80" spans="1:43" ht="24" thickBot="1" x14ac:dyDescent="0.35">
      <c r="A80" s="93" t="s">
        <v>20</v>
      </c>
      <c r="B80" s="205" t="str">
        <f>B5</f>
        <v>Totalt Partner 2</v>
      </c>
      <c r="C80" s="95"/>
      <c r="D80" s="96"/>
      <c r="E80" s="96"/>
      <c r="F80" s="206"/>
      <c r="G80" s="205" t="str">
        <f>G5</f>
        <v>Totalt Partner 3</v>
      </c>
      <c r="H80" s="95"/>
      <c r="I80" s="96"/>
      <c r="J80" s="96"/>
      <c r="K80" s="206"/>
      <c r="L80" s="205" t="str">
        <f>L5</f>
        <v>Totalt Partner 4</v>
      </c>
      <c r="M80" s="95"/>
      <c r="N80" s="96"/>
      <c r="O80" s="96"/>
      <c r="P80" s="206"/>
      <c r="Q80" s="205" t="str">
        <f>Q5</f>
        <v>Totalt Partner 5</v>
      </c>
      <c r="R80" s="95"/>
      <c r="S80" s="96"/>
      <c r="T80" s="96"/>
      <c r="U80" s="96"/>
      <c r="V80" s="207"/>
      <c r="W80" s="96" t="str">
        <f t="shared" ref="W80:AB80" si="281">W5</f>
        <v>Partner 5</v>
      </c>
      <c r="X80" s="96" t="str">
        <f t="shared" si="281"/>
        <v>Partner 6</v>
      </c>
      <c r="Y80" s="96" t="str">
        <f t="shared" si="281"/>
        <v>Partner 7</v>
      </c>
      <c r="Z80" s="96" t="str">
        <f t="shared" si="281"/>
        <v>Partner 8</v>
      </c>
      <c r="AA80" s="96" t="str">
        <f t="shared" si="281"/>
        <v>Partner 9</v>
      </c>
      <c r="AB80" s="96" t="str">
        <f t="shared" si="281"/>
        <v>Partner 10</v>
      </c>
    </row>
    <row r="81" spans="1:43" x14ac:dyDescent="0.25">
      <c r="A81" s="37" t="s">
        <v>21</v>
      </c>
      <c r="B81" s="38" t="s">
        <v>34</v>
      </c>
      <c r="C81" s="39"/>
      <c r="D81" s="40"/>
      <c r="E81" s="40"/>
      <c r="F81" s="154"/>
      <c r="G81" s="38" t="s">
        <v>34</v>
      </c>
      <c r="H81" s="39"/>
      <c r="I81" s="40"/>
      <c r="J81" s="40"/>
      <c r="K81" s="154"/>
      <c r="L81" s="38" t="s">
        <v>34</v>
      </c>
      <c r="M81" s="39"/>
      <c r="N81" s="40"/>
      <c r="O81" s="40"/>
      <c r="P81" s="154"/>
      <c r="Q81" s="38" t="s">
        <v>34</v>
      </c>
      <c r="R81" s="39"/>
      <c r="S81" s="40"/>
      <c r="T81" s="40"/>
      <c r="U81" s="40"/>
      <c r="V81" s="155"/>
      <c r="W81" s="40" t="s">
        <v>34</v>
      </c>
      <c r="X81" s="40" t="s">
        <v>34</v>
      </c>
      <c r="Y81" s="40" t="s">
        <v>34</v>
      </c>
      <c r="Z81" s="40" t="s">
        <v>34</v>
      </c>
      <c r="AA81" s="40" t="s">
        <v>34</v>
      </c>
      <c r="AB81" s="40" t="s">
        <v>34</v>
      </c>
    </row>
    <row r="82" spans="1:43" x14ac:dyDescent="0.25">
      <c r="A82" s="15"/>
      <c r="B82" s="41">
        <f>SUM(C82:F82)</f>
        <v>0</v>
      </c>
      <c r="C82" s="9"/>
      <c r="D82" s="1"/>
      <c r="E82" s="1"/>
      <c r="F82" s="12"/>
      <c r="G82" s="41">
        <f>SUM(H82:K82)</f>
        <v>0</v>
      </c>
      <c r="H82" s="9"/>
      <c r="I82" s="1"/>
      <c r="J82" s="1"/>
      <c r="K82" s="12"/>
      <c r="L82" s="41">
        <f>SUM(M82:P82)</f>
        <v>0</v>
      </c>
      <c r="M82" s="9"/>
      <c r="N82" s="1"/>
      <c r="O82" s="1"/>
      <c r="P82" s="12"/>
      <c r="Q82" s="41">
        <f>SUM(R82:U82)</f>
        <v>0</v>
      </c>
      <c r="R82" s="9"/>
      <c r="S82" s="1"/>
      <c r="T82" s="1"/>
      <c r="U82" s="1"/>
      <c r="V82" s="163"/>
      <c r="W82" s="43"/>
      <c r="X82" s="43"/>
      <c r="Y82" s="43"/>
      <c r="Z82" s="43"/>
      <c r="AA82" s="43"/>
      <c r="AB82" s="43"/>
    </row>
    <row r="83" spans="1:43" x14ac:dyDescent="0.25">
      <c r="A83" s="15"/>
      <c r="B83" s="41">
        <f t="shared" ref="B83:B86" si="282">SUM(C83:F83)</f>
        <v>0</v>
      </c>
      <c r="C83" s="9"/>
      <c r="D83" s="1"/>
      <c r="E83" s="1"/>
      <c r="F83" s="12"/>
      <c r="G83" s="41">
        <f t="shared" ref="G83:G86" si="283">SUM(H83:K83)</f>
        <v>0</v>
      </c>
      <c r="H83" s="9"/>
      <c r="I83" s="1"/>
      <c r="J83" s="1"/>
      <c r="K83" s="12"/>
      <c r="L83" s="41">
        <f t="shared" ref="L83:L86" si="284">SUM(M83:P83)</f>
        <v>0</v>
      </c>
      <c r="M83" s="9"/>
      <c r="N83" s="1"/>
      <c r="O83" s="1"/>
      <c r="P83" s="12"/>
      <c r="Q83" s="41">
        <f t="shared" ref="Q83:Q86" si="285">SUM(R83:U83)</f>
        <v>0</v>
      </c>
      <c r="R83" s="9"/>
      <c r="S83" s="1"/>
      <c r="T83" s="1"/>
      <c r="U83" s="1"/>
      <c r="V83" s="163"/>
      <c r="W83" s="43"/>
      <c r="X83" s="43"/>
      <c r="Y83" s="43"/>
      <c r="Z83" s="43"/>
      <c r="AA83" s="43"/>
      <c r="AB83" s="43"/>
    </row>
    <row r="84" spans="1:43" x14ac:dyDescent="0.25">
      <c r="A84" s="15"/>
      <c r="B84" s="41">
        <f t="shared" si="282"/>
        <v>0</v>
      </c>
      <c r="C84" s="9"/>
      <c r="D84" s="1"/>
      <c r="E84" s="1"/>
      <c r="F84" s="12"/>
      <c r="G84" s="41">
        <f t="shared" si="283"/>
        <v>0</v>
      </c>
      <c r="H84" s="9"/>
      <c r="I84" s="1"/>
      <c r="J84" s="1"/>
      <c r="K84" s="12"/>
      <c r="L84" s="41">
        <f t="shared" si="284"/>
        <v>0</v>
      </c>
      <c r="M84" s="9"/>
      <c r="N84" s="1"/>
      <c r="O84" s="1"/>
      <c r="P84" s="12"/>
      <c r="Q84" s="41">
        <f t="shared" si="285"/>
        <v>0</v>
      </c>
      <c r="R84" s="9"/>
      <c r="S84" s="1"/>
      <c r="T84" s="1"/>
      <c r="U84" s="1"/>
      <c r="V84" s="163"/>
      <c r="W84" s="43"/>
      <c r="X84" s="43"/>
      <c r="Y84" s="43"/>
      <c r="Z84" s="43"/>
      <c r="AA84" s="43"/>
      <c r="AB84" s="43"/>
    </row>
    <row r="85" spans="1:43" x14ac:dyDescent="0.25">
      <c r="A85" s="15"/>
      <c r="B85" s="41">
        <f t="shared" si="282"/>
        <v>0</v>
      </c>
      <c r="C85" s="9"/>
      <c r="D85" s="1"/>
      <c r="E85" s="1"/>
      <c r="F85" s="12"/>
      <c r="G85" s="41">
        <f t="shared" si="283"/>
        <v>0</v>
      </c>
      <c r="H85" s="9"/>
      <c r="I85" s="1"/>
      <c r="J85" s="1"/>
      <c r="K85" s="12"/>
      <c r="L85" s="41">
        <f t="shared" si="284"/>
        <v>0</v>
      </c>
      <c r="M85" s="9"/>
      <c r="N85" s="1"/>
      <c r="O85" s="1"/>
      <c r="P85" s="12"/>
      <c r="Q85" s="41">
        <f t="shared" si="285"/>
        <v>0</v>
      </c>
      <c r="R85" s="9"/>
      <c r="S85" s="1"/>
      <c r="T85" s="1"/>
      <c r="U85" s="1"/>
      <c r="V85" s="163"/>
      <c r="W85" s="43"/>
      <c r="X85" s="43"/>
      <c r="Y85" s="43"/>
      <c r="Z85" s="43"/>
      <c r="AA85" s="43"/>
      <c r="AB85" s="43"/>
    </row>
    <row r="86" spans="1:43" x14ac:dyDescent="0.25">
      <c r="A86" s="15"/>
      <c r="B86" s="41">
        <f t="shared" si="282"/>
        <v>0</v>
      </c>
      <c r="C86" s="9"/>
      <c r="D86" s="1"/>
      <c r="E86" s="1"/>
      <c r="F86" s="12"/>
      <c r="G86" s="41">
        <f t="shared" si="283"/>
        <v>0</v>
      </c>
      <c r="H86" s="9"/>
      <c r="I86" s="1"/>
      <c r="J86" s="1"/>
      <c r="K86" s="12"/>
      <c r="L86" s="41">
        <f t="shared" si="284"/>
        <v>0</v>
      </c>
      <c r="M86" s="9"/>
      <c r="N86" s="1"/>
      <c r="O86" s="1"/>
      <c r="P86" s="12"/>
      <c r="Q86" s="41">
        <f t="shared" si="285"/>
        <v>0</v>
      </c>
      <c r="R86" s="9"/>
      <c r="S86" s="1"/>
      <c r="T86" s="1"/>
      <c r="U86" s="1"/>
      <c r="V86" s="163"/>
      <c r="W86" s="43"/>
      <c r="X86" s="43"/>
      <c r="Y86" s="43"/>
      <c r="Z86" s="43"/>
      <c r="AA86" s="43"/>
      <c r="AB86" s="43"/>
    </row>
    <row r="87" spans="1:43" s="167" customFormat="1" x14ac:dyDescent="0.25">
      <c r="A87" s="48" t="s">
        <v>35</v>
      </c>
      <c r="B87" s="49">
        <f>SUM(B82:B86)</f>
        <v>0</v>
      </c>
      <c r="C87" s="50">
        <f t="shared" ref="C87:F87" si="286">SUM(C82:C86)</f>
        <v>0</v>
      </c>
      <c r="D87" s="51">
        <f t="shared" si="286"/>
        <v>0</v>
      </c>
      <c r="E87" s="51">
        <f t="shared" ref="E87" si="287">SUM(E82:E86)</f>
        <v>0</v>
      </c>
      <c r="F87" s="97">
        <f t="shared" si="286"/>
        <v>0</v>
      </c>
      <c r="G87" s="49">
        <f>SUM(G82:G86)</f>
        <v>0</v>
      </c>
      <c r="H87" s="50">
        <f t="shared" ref="H87" si="288">SUM(H82:H86)</f>
        <v>0</v>
      </c>
      <c r="I87" s="51">
        <f t="shared" ref="I87" si="289">SUM(I82:I86)</f>
        <v>0</v>
      </c>
      <c r="J87" s="51">
        <f t="shared" ref="J87" si="290">SUM(J82:J86)</f>
        <v>0</v>
      </c>
      <c r="K87" s="97">
        <f t="shared" ref="K87" si="291">SUM(K82:K86)</f>
        <v>0</v>
      </c>
      <c r="L87" s="49">
        <f>SUM(L82:L86)</f>
        <v>0</v>
      </c>
      <c r="M87" s="50">
        <f t="shared" ref="M87" si="292">SUM(M82:M86)</f>
        <v>0</v>
      </c>
      <c r="N87" s="51">
        <f t="shared" ref="N87" si="293">SUM(N82:N86)</f>
        <v>0</v>
      </c>
      <c r="O87" s="51">
        <f t="shared" ref="O87" si="294">SUM(O82:O86)</f>
        <v>0</v>
      </c>
      <c r="P87" s="97">
        <f t="shared" ref="P87" si="295">SUM(P82:P86)</f>
        <v>0</v>
      </c>
      <c r="Q87" s="49">
        <f>SUM(Q82:Q86)</f>
        <v>0</v>
      </c>
      <c r="R87" s="50">
        <f t="shared" ref="R87" si="296">SUM(R82:R86)</f>
        <v>0</v>
      </c>
      <c r="S87" s="51">
        <f t="shared" ref="S87" si="297">SUM(S82:S86)</f>
        <v>0</v>
      </c>
      <c r="T87" s="51">
        <f t="shared" ref="T87" si="298">SUM(T82:T86)</f>
        <v>0</v>
      </c>
      <c r="U87" s="51">
        <f t="shared" ref="U87" si="299">SUM(U82:U86)</f>
        <v>0</v>
      </c>
      <c r="V87" s="170"/>
      <c r="W87" s="51">
        <f t="shared" ref="W87:AB87" si="300">SUM(W82:W86)</f>
        <v>0</v>
      </c>
      <c r="X87" s="51">
        <f t="shared" si="300"/>
        <v>0</v>
      </c>
      <c r="Y87" s="51">
        <f t="shared" si="300"/>
        <v>0</v>
      </c>
      <c r="Z87" s="51">
        <f t="shared" si="300"/>
        <v>0</v>
      </c>
      <c r="AA87" s="51">
        <f t="shared" si="300"/>
        <v>0</v>
      </c>
      <c r="AB87" s="51">
        <f t="shared" si="300"/>
        <v>0</v>
      </c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</row>
    <row r="88" spans="1:43" x14ac:dyDescent="0.25">
      <c r="A88" s="98" t="s">
        <v>16</v>
      </c>
      <c r="B88" s="99" t="s">
        <v>34</v>
      </c>
      <c r="C88" s="100"/>
      <c r="D88" s="101"/>
      <c r="E88" s="101"/>
      <c r="F88" s="208"/>
      <c r="G88" s="99" t="s">
        <v>34</v>
      </c>
      <c r="H88" s="100"/>
      <c r="I88" s="101"/>
      <c r="J88" s="101"/>
      <c r="K88" s="208"/>
      <c r="L88" s="99" t="s">
        <v>34</v>
      </c>
      <c r="M88" s="100"/>
      <c r="N88" s="101"/>
      <c r="O88" s="101"/>
      <c r="P88" s="208"/>
      <c r="Q88" s="99" t="s">
        <v>34</v>
      </c>
      <c r="R88" s="100"/>
      <c r="S88" s="101"/>
      <c r="T88" s="101"/>
      <c r="U88" s="101"/>
      <c r="V88" s="209"/>
      <c r="W88" s="101" t="s">
        <v>34</v>
      </c>
      <c r="X88" s="101" t="s">
        <v>34</v>
      </c>
      <c r="Y88" s="101" t="s">
        <v>34</v>
      </c>
      <c r="Z88" s="101" t="s">
        <v>34</v>
      </c>
      <c r="AA88" s="101" t="s">
        <v>34</v>
      </c>
      <c r="AB88" s="101" t="s">
        <v>34</v>
      </c>
    </row>
    <row r="89" spans="1:43" x14ac:dyDescent="0.25">
      <c r="A89" s="15"/>
      <c r="B89" s="41">
        <f>SUM(C89:F89)</f>
        <v>0</v>
      </c>
      <c r="C89" s="9"/>
      <c r="D89" s="1"/>
      <c r="E89" s="1"/>
      <c r="F89" s="12"/>
      <c r="G89" s="41">
        <f>SUM(H89:K89)</f>
        <v>0</v>
      </c>
      <c r="H89" s="9"/>
      <c r="I89" s="1"/>
      <c r="J89" s="1"/>
      <c r="K89" s="12"/>
      <c r="L89" s="41">
        <f>SUM(M89:P89)</f>
        <v>0</v>
      </c>
      <c r="M89" s="9"/>
      <c r="N89" s="1"/>
      <c r="O89" s="1"/>
      <c r="P89" s="12"/>
      <c r="Q89" s="41">
        <f>SUM(R89:U89)</f>
        <v>0</v>
      </c>
      <c r="R89" s="9"/>
      <c r="S89" s="1"/>
      <c r="T89" s="1"/>
      <c r="U89" s="1"/>
      <c r="V89" s="163"/>
      <c r="W89" s="43"/>
      <c r="X89" s="43"/>
      <c r="Y89" s="43"/>
      <c r="Z89" s="43"/>
      <c r="AA89" s="43"/>
      <c r="AB89" s="43"/>
    </row>
    <row r="90" spans="1:43" x14ac:dyDescent="0.25">
      <c r="A90" s="15"/>
      <c r="B90" s="41">
        <f t="shared" ref="B90:B93" si="301">SUM(C90:F90)</f>
        <v>0</v>
      </c>
      <c r="C90" s="9"/>
      <c r="D90" s="1"/>
      <c r="E90" s="1"/>
      <c r="F90" s="12"/>
      <c r="G90" s="41">
        <f t="shared" ref="G90:G93" si="302">SUM(H90:K90)</f>
        <v>0</v>
      </c>
      <c r="H90" s="9"/>
      <c r="I90" s="1"/>
      <c r="J90" s="1"/>
      <c r="K90" s="12"/>
      <c r="L90" s="41">
        <f t="shared" ref="L90:L93" si="303">SUM(M90:P90)</f>
        <v>0</v>
      </c>
      <c r="M90" s="9"/>
      <c r="N90" s="1"/>
      <c r="O90" s="1"/>
      <c r="P90" s="12"/>
      <c r="Q90" s="41">
        <f t="shared" ref="Q90:Q93" si="304">SUM(R90:U90)</f>
        <v>0</v>
      </c>
      <c r="R90" s="9"/>
      <c r="S90" s="1"/>
      <c r="T90" s="1"/>
      <c r="U90" s="1"/>
      <c r="V90" s="163"/>
      <c r="W90" s="43"/>
      <c r="X90" s="43"/>
      <c r="Y90" s="43"/>
      <c r="Z90" s="43"/>
      <c r="AA90" s="43"/>
      <c r="AB90" s="43"/>
    </row>
    <row r="91" spans="1:43" x14ac:dyDescent="0.25">
      <c r="A91" s="15"/>
      <c r="B91" s="41">
        <f t="shared" si="301"/>
        <v>0</v>
      </c>
      <c r="C91" s="9"/>
      <c r="D91" s="1"/>
      <c r="E91" s="1"/>
      <c r="F91" s="12"/>
      <c r="G91" s="41">
        <f t="shared" si="302"/>
        <v>0</v>
      </c>
      <c r="H91" s="9"/>
      <c r="I91" s="1"/>
      <c r="J91" s="1"/>
      <c r="K91" s="12"/>
      <c r="L91" s="41">
        <f t="shared" si="303"/>
        <v>0</v>
      </c>
      <c r="M91" s="9"/>
      <c r="N91" s="1"/>
      <c r="O91" s="1"/>
      <c r="P91" s="12"/>
      <c r="Q91" s="41">
        <f t="shared" si="304"/>
        <v>0</v>
      </c>
      <c r="R91" s="9"/>
      <c r="S91" s="1"/>
      <c r="T91" s="1"/>
      <c r="U91" s="1"/>
      <c r="V91" s="163"/>
      <c r="W91" s="43"/>
      <c r="X91" s="43"/>
      <c r="Y91" s="43"/>
      <c r="Z91" s="43"/>
      <c r="AA91" s="43"/>
      <c r="AB91" s="43"/>
    </row>
    <row r="92" spans="1:43" x14ac:dyDescent="0.25">
      <c r="A92" s="15"/>
      <c r="B92" s="41">
        <f t="shared" si="301"/>
        <v>0</v>
      </c>
      <c r="C92" s="9"/>
      <c r="D92" s="1"/>
      <c r="E92" s="1"/>
      <c r="F92" s="12"/>
      <c r="G92" s="41">
        <f t="shared" si="302"/>
        <v>0</v>
      </c>
      <c r="H92" s="9"/>
      <c r="I92" s="1"/>
      <c r="J92" s="1"/>
      <c r="K92" s="12"/>
      <c r="L92" s="41">
        <f t="shared" si="303"/>
        <v>0</v>
      </c>
      <c r="M92" s="9"/>
      <c r="N92" s="1"/>
      <c r="O92" s="1"/>
      <c r="P92" s="12"/>
      <c r="Q92" s="41">
        <f t="shared" si="304"/>
        <v>0</v>
      </c>
      <c r="R92" s="9"/>
      <c r="S92" s="1"/>
      <c r="T92" s="1"/>
      <c r="U92" s="1"/>
      <c r="V92" s="163"/>
      <c r="W92" s="43"/>
      <c r="X92" s="43"/>
      <c r="Y92" s="43"/>
      <c r="Z92" s="43"/>
      <c r="AA92" s="43"/>
      <c r="AB92" s="43"/>
    </row>
    <row r="93" spans="1:43" x14ac:dyDescent="0.25">
      <c r="A93" s="15"/>
      <c r="B93" s="41">
        <f t="shared" si="301"/>
        <v>0</v>
      </c>
      <c r="C93" s="9"/>
      <c r="D93" s="1"/>
      <c r="E93" s="1"/>
      <c r="F93" s="12"/>
      <c r="G93" s="41">
        <f t="shared" si="302"/>
        <v>0</v>
      </c>
      <c r="H93" s="9"/>
      <c r="I93" s="1"/>
      <c r="J93" s="1"/>
      <c r="K93" s="12"/>
      <c r="L93" s="41">
        <f t="shared" si="303"/>
        <v>0</v>
      </c>
      <c r="M93" s="9"/>
      <c r="N93" s="1"/>
      <c r="O93" s="1"/>
      <c r="P93" s="12"/>
      <c r="Q93" s="41">
        <f t="shared" si="304"/>
        <v>0</v>
      </c>
      <c r="R93" s="9"/>
      <c r="S93" s="1"/>
      <c r="T93" s="1"/>
      <c r="U93" s="1"/>
      <c r="V93" s="163"/>
      <c r="W93" s="43"/>
      <c r="X93" s="43"/>
      <c r="Y93" s="43"/>
      <c r="Z93" s="43"/>
      <c r="AA93" s="43"/>
      <c r="AB93" s="43"/>
    </row>
    <row r="94" spans="1:43" s="167" customFormat="1" x14ac:dyDescent="0.25">
      <c r="A94" s="48" t="s">
        <v>35</v>
      </c>
      <c r="B94" s="49">
        <f>SUM(B89:B93)</f>
        <v>0</v>
      </c>
      <c r="C94" s="50">
        <f t="shared" ref="C94:F94" si="305">SUM(C89:C93)</f>
        <v>0</v>
      </c>
      <c r="D94" s="51">
        <f t="shared" si="305"/>
        <v>0</v>
      </c>
      <c r="E94" s="51">
        <f t="shared" ref="E94" si="306">SUM(E89:E93)</f>
        <v>0</v>
      </c>
      <c r="F94" s="97">
        <f t="shared" si="305"/>
        <v>0</v>
      </c>
      <c r="G94" s="49">
        <f>SUM(G89:G93)</f>
        <v>0</v>
      </c>
      <c r="H94" s="50">
        <f t="shared" ref="H94" si="307">SUM(H89:H93)</f>
        <v>0</v>
      </c>
      <c r="I94" s="51">
        <f t="shared" ref="I94" si="308">SUM(I89:I93)</f>
        <v>0</v>
      </c>
      <c r="J94" s="51">
        <f t="shared" ref="J94" si="309">SUM(J89:J93)</f>
        <v>0</v>
      </c>
      <c r="K94" s="97">
        <f t="shared" ref="K94" si="310">SUM(K89:K93)</f>
        <v>0</v>
      </c>
      <c r="L94" s="49">
        <f>SUM(L89:L93)</f>
        <v>0</v>
      </c>
      <c r="M94" s="50">
        <f t="shared" ref="M94" si="311">SUM(M89:M93)</f>
        <v>0</v>
      </c>
      <c r="N94" s="51">
        <f t="shared" ref="N94" si="312">SUM(N89:N93)</f>
        <v>0</v>
      </c>
      <c r="O94" s="51">
        <f t="shared" ref="O94" si="313">SUM(O89:O93)</f>
        <v>0</v>
      </c>
      <c r="P94" s="97">
        <f t="shared" ref="P94" si="314">SUM(P89:P93)</f>
        <v>0</v>
      </c>
      <c r="Q94" s="49">
        <f>SUM(Q89:Q93)</f>
        <v>0</v>
      </c>
      <c r="R94" s="50">
        <f t="shared" ref="R94" si="315">SUM(R89:R93)</f>
        <v>0</v>
      </c>
      <c r="S94" s="51">
        <f t="shared" ref="S94" si="316">SUM(S89:S93)</f>
        <v>0</v>
      </c>
      <c r="T94" s="51">
        <f t="shared" ref="T94" si="317">SUM(T89:T93)</f>
        <v>0</v>
      </c>
      <c r="U94" s="51">
        <f t="shared" ref="U94" si="318">SUM(U89:U93)</f>
        <v>0</v>
      </c>
      <c r="V94" s="170"/>
      <c r="W94" s="51">
        <f t="shared" ref="W94:AB94" si="319">SUM(W89:W93)</f>
        <v>0</v>
      </c>
      <c r="X94" s="51">
        <f t="shared" si="319"/>
        <v>0</v>
      </c>
      <c r="Y94" s="51">
        <f t="shared" si="319"/>
        <v>0</v>
      </c>
      <c r="Z94" s="51">
        <f t="shared" si="319"/>
        <v>0</v>
      </c>
      <c r="AA94" s="51">
        <f t="shared" si="319"/>
        <v>0</v>
      </c>
      <c r="AB94" s="51">
        <f t="shared" si="319"/>
        <v>0</v>
      </c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</row>
    <row r="95" spans="1:43" ht="16.5" thickBot="1" x14ac:dyDescent="0.3">
      <c r="A95" s="210" t="s">
        <v>22</v>
      </c>
      <c r="B95" s="103">
        <f>B87+B94</f>
        <v>0</v>
      </c>
      <c r="C95" s="104">
        <f t="shared" ref="C95:F95" si="320">C87+C94</f>
        <v>0</v>
      </c>
      <c r="D95" s="105">
        <f t="shared" si="320"/>
        <v>0</v>
      </c>
      <c r="E95" s="105">
        <f t="shared" ref="E95" si="321">E87+E94</f>
        <v>0</v>
      </c>
      <c r="F95" s="211">
        <f t="shared" si="320"/>
        <v>0</v>
      </c>
      <c r="G95" s="103">
        <f>G87+G94</f>
        <v>0</v>
      </c>
      <c r="H95" s="104">
        <f t="shared" ref="H95" si="322">H87+H94</f>
        <v>0</v>
      </c>
      <c r="I95" s="105">
        <f t="shared" ref="I95" si="323">I87+I94</f>
        <v>0</v>
      </c>
      <c r="J95" s="105">
        <f t="shared" ref="J95" si="324">J87+J94</f>
        <v>0</v>
      </c>
      <c r="K95" s="211">
        <f t="shared" ref="K95" si="325">K87+K94</f>
        <v>0</v>
      </c>
      <c r="L95" s="103">
        <f>L87+L94</f>
        <v>0</v>
      </c>
      <c r="M95" s="104">
        <f t="shared" ref="M95" si="326">M87+M94</f>
        <v>0</v>
      </c>
      <c r="N95" s="105">
        <f t="shared" ref="N95" si="327">N87+N94</f>
        <v>0</v>
      </c>
      <c r="O95" s="105">
        <f t="shared" ref="O95" si="328">O87+O94</f>
        <v>0</v>
      </c>
      <c r="P95" s="211">
        <f t="shared" ref="P95" si="329">P87+P94</f>
        <v>0</v>
      </c>
      <c r="Q95" s="103">
        <f>Q87+Q94</f>
        <v>0</v>
      </c>
      <c r="R95" s="104">
        <f t="shared" ref="R95" si="330">R87+R94</f>
        <v>0</v>
      </c>
      <c r="S95" s="105">
        <f t="shared" ref="S95" si="331">S87+S94</f>
        <v>0</v>
      </c>
      <c r="T95" s="105">
        <f t="shared" ref="T95" si="332">T87+T94</f>
        <v>0</v>
      </c>
      <c r="U95" s="105">
        <f t="shared" ref="U95" si="333">U87+U94</f>
        <v>0</v>
      </c>
      <c r="V95" s="212"/>
      <c r="W95" s="105">
        <f t="shared" ref="W95:AB95" si="334">W87+W94</f>
        <v>0</v>
      </c>
      <c r="X95" s="105">
        <f t="shared" si="334"/>
        <v>0</v>
      </c>
      <c r="Y95" s="105">
        <f t="shared" si="334"/>
        <v>0</v>
      </c>
      <c r="Z95" s="105">
        <f t="shared" si="334"/>
        <v>0</v>
      </c>
      <c r="AA95" s="105">
        <f t="shared" si="334"/>
        <v>0</v>
      </c>
      <c r="AB95" s="105">
        <f t="shared" si="334"/>
        <v>0</v>
      </c>
    </row>
    <row r="96" spans="1:43" x14ac:dyDescent="0.25">
      <c r="A96" s="37" t="s">
        <v>40</v>
      </c>
      <c r="B96" s="38" t="s">
        <v>34</v>
      </c>
      <c r="C96" s="39"/>
      <c r="D96" s="40"/>
      <c r="E96" s="40"/>
      <c r="F96" s="154"/>
      <c r="G96" s="38" t="s">
        <v>34</v>
      </c>
      <c r="H96" s="39"/>
      <c r="I96" s="40"/>
      <c r="J96" s="40"/>
      <c r="K96" s="154"/>
      <c r="L96" s="38" t="s">
        <v>34</v>
      </c>
      <c r="M96" s="39"/>
      <c r="N96" s="40"/>
      <c r="O96" s="40"/>
      <c r="P96" s="154"/>
      <c r="Q96" s="38" t="s">
        <v>34</v>
      </c>
      <c r="R96" s="39"/>
      <c r="S96" s="40"/>
      <c r="T96" s="40"/>
      <c r="U96" s="40"/>
      <c r="V96" s="155"/>
      <c r="W96" s="40" t="s">
        <v>34</v>
      </c>
      <c r="X96" s="40" t="s">
        <v>34</v>
      </c>
      <c r="Y96" s="40" t="s">
        <v>34</v>
      </c>
      <c r="Z96" s="40" t="s">
        <v>34</v>
      </c>
      <c r="AA96" s="40" t="s">
        <v>34</v>
      </c>
      <c r="AB96" s="40" t="s">
        <v>34</v>
      </c>
    </row>
    <row r="97" spans="1:43" s="324" customFormat="1" x14ac:dyDescent="0.25">
      <c r="A97" s="320"/>
      <c r="B97" s="321">
        <f t="shared" ref="B97" si="335">SUM(C97:F97)</f>
        <v>0</v>
      </c>
      <c r="C97" s="314"/>
      <c r="D97" s="315"/>
      <c r="E97" s="315"/>
      <c r="F97" s="318"/>
      <c r="G97" s="321">
        <f t="shared" ref="G97:G100" si="336">SUM(H97:K97)</f>
        <v>0</v>
      </c>
      <c r="H97" s="314"/>
      <c r="I97" s="315"/>
      <c r="J97" s="315"/>
      <c r="K97" s="318"/>
      <c r="L97" s="321">
        <f t="shared" ref="L97:L100" si="337">SUM(M97:P97)</f>
        <v>0</v>
      </c>
      <c r="M97" s="314"/>
      <c r="N97" s="315"/>
      <c r="O97" s="315"/>
      <c r="P97" s="318"/>
      <c r="Q97" s="321">
        <f t="shared" ref="Q97:Q100" si="338">SUM(R97:U97)</f>
        <v>0</v>
      </c>
      <c r="R97" s="314"/>
      <c r="S97" s="315"/>
      <c r="T97" s="315"/>
      <c r="U97" s="315"/>
      <c r="V97" s="193"/>
      <c r="W97" s="322"/>
      <c r="X97" s="322"/>
      <c r="Y97" s="322"/>
      <c r="Z97" s="322"/>
      <c r="AA97" s="322"/>
      <c r="AB97" s="322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AP97" s="323"/>
      <c r="AQ97" s="323"/>
    </row>
    <row r="98" spans="1:43" s="324" customFormat="1" x14ac:dyDescent="0.25">
      <c r="A98" s="320"/>
      <c r="B98" s="321">
        <f t="shared" ref="B98:B100" si="339">SUM(C98:F98)</f>
        <v>0</v>
      </c>
      <c r="C98" s="316"/>
      <c r="D98" s="317"/>
      <c r="E98" s="317"/>
      <c r="F98" s="319"/>
      <c r="G98" s="321">
        <f t="shared" si="336"/>
        <v>0</v>
      </c>
      <c r="H98" s="316"/>
      <c r="I98" s="317"/>
      <c r="J98" s="317"/>
      <c r="K98" s="319"/>
      <c r="L98" s="321">
        <f t="shared" si="337"/>
        <v>0</v>
      </c>
      <c r="M98" s="316"/>
      <c r="N98" s="317"/>
      <c r="O98" s="317"/>
      <c r="P98" s="319"/>
      <c r="Q98" s="321">
        <f t="shared" si="338"/>
        <v>0</v>
      </c>
      <c r="R98" s="316"/>
      <c r="S98" s="317"/>
      <c r="T98" s="317"/>
      <c r="U98" s="317"/>
      <c r="V98" s="193"/>
      <c r="W98" s="322"/>
      <c r="X98" s="322"/>
      <c r="Y98" s="322"/>
      <c r="Z98" s="322"/>
      <c r="AA98" s="322"/>
      <c r="AB98" s="322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AP98" s="323"/>
      <c r="AQ98" s="323"/>
    </row>
    <row r="99" spans="1:43" s="324" customFormat="1" x14ac:dyDescent="0.25">
      <c r="A99" s="320"/>
      <c r="B99" s="321">
        <f t="shared" si="339"/>
        <v>0</v>
      </c>
      <c r="C99" s="316"/>
      <c r="D99" s="317"/>
      <c r="E99" s="317"/>
      <c r="F99" s="319"/>
      <c r="G99" s="321">
        <f t="shared" si="336"/>
        <v>0</v>
      </c>
      <c r="H99" s="316"/>
      <c r="I99" s="317"/>
      <c r="J99" s="317"/>
      <c r="K99" s="319"/>
      <c r="L99" s="321">
        <f t="shared" si="337"/>
        <v>0</v>
      </c>
      <c r="M99" s="316"/>
      <c r="N99" s="317"/>
      <c r="O99" s="317"/>
      <c r="P99" s="319"/>
      <c r="Q99" s="321">
        <f t="shared" si="338"/>
        <v>0</v>
      </c>
      <c r="R99" s="316"/>
      <c r="S99" s="317"/>
      <c r="T99" s="317"/>
      <c r="U99" s="317"/>
      <c r="V99" s="193"/>
      <c r="W99" s="322"/>
      <c r="X99" s="322"/>
      <c r="Y99" s="322"/>
      <c r="Z99" s="322"/>
      <c r="AA99" s="322"/>
      <c r="AB99" s="322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AP99" s="323"/>
      <c r="AQ99" s="323"/>
    </row>
    <row r="100" spans="1:43" x14ac:dyDescent="0.25">
      <c r="A100" s="15"/>
      <c r="B100" s="41">
        <f t="shared" si="339"/>
        <v>0</v>
      </c>
      <c r="C100" s="9"/>
      <c r="D100" s="1"/>
      <c r="E100" s="1"/>
      <c r="F100" s="12"/>
      <c r="G100" s="41">
        <f t="shared" si="336"/>
        <v>0</v>
      </c>
      <c r="H100" s="9"/>
      <c r="I100" s="1"/>
      <c r="J100" s="1"/>
      <c r="K100" s="12"/>
      <c r="L100" s="41">
        <f t="shared" si="337"/>
        <v>0</v>
      </c>
      <c r="M100" s="9"/>
      <c r="N100" s="1"/>
      <c r="O100" s="1"/>
      <c r="P100" s="12"/>
      <c r="Q100" s="41">
        <f t="shared" si="338"/>
        <v>0</v>
      </c>
      <c r="R100" s="9"/>
      <c r="S100" s="1"/>
      <c r="T100" s="1"/>
      <c r="U100" s="1"/>
      <c r="V100" s="163"/>
      <c r="W100" s="43"/>
      <c r="X100" s="43"/>
      <c r="Y100" s="43"/>
      <c r="Z100" s="43"/>
      <c r="AA100" s="43"/>
      <c r="AB100" s="43"/>
    </row>
    <row r="101" spans="1:43" x14ac:dyDescent="0.25">
      <c r="A101" s="15"/>
      <c r="B101" s="41">
        <f t="shared" ref="B101:B104" si="340">SUM(C101:F101)</f>
        <v>0</v>
      </c>
      <c r="C101" s="9"/>
      <c r="D101" s="1"/>
      <c r="E101" s="1"/>
      <c r="F101" s="12"/>
      <c r="G101" s="41">
        <f t="shared" ref="G101:G104" si="341">SUM(H101:K101)</f>
        <v>0</v>
      </c>
      <c r="H101" s="9"/>
      <c r="I101" s="1"/>
      <c r="J101" s="1"/>
      <c r="K101" s="12"/>
      <c r="L101" s="41">
        <f t="shared" ref="L101:L104" si="342">SUM(M101:P101)</f>
        <v>0</v>
      </c>
      <c r="M101" s="9"/>
      <c r="N101" s="1"/>
      <c r="O101" s="1"/>
      <c r="P101" s="12"/>
      <c r="Q101" s="41">
        <f t="shared" ref="Q101:Q104" si="343">SUM(R101:U101)</f>
        <v>0</v>
      </c>
      <c r="R101" s="9"/>
      <c r="S101" s="1"/>
      <c r="T101" s="1"/>
      <c r="U101" s="1"/>
      <c r="V101" s="163"/>
      <c r="W101" s="43"/>
      <c r="X101" s="43"/>
      <c r="Y101" s="43"/>
      <c r="Z101" s="43"/>
      <c r="AA101" s="43"/>
      <c r="AB101" s="43"/>
    </row>
    <row r="102" spans="1:43" x14ac:dyDescent="0.25">
      <c r="A102" s="15"/>
      <c r="B102" s="41">
        <f t="shared" si="340"/>
        <v>0</v>
      </c>
      <c r="C102" s="9"/>
      <c r="D102" s="1"/>
      <c r="E102" s="1"/>
      <c r="F102" s="12"/>
      <c r="G102" s="41">
        <f t="shared" si="341"/>
        <v>0</v>
      </c>
      <c r="H102" s="9"/>
      <c r="I102" s="1"/>
      <c r="J102" s="1"/>
      <c r="K102" s="12"/>
      <c r="L102" s="41">
        <f t="shared" si="342"/>
        <v>0</v>
      </c>
      <c r="M102" s="9"/>
      <c r="N102" s="1"/>
      <c r="O102" s="1"/>
      <c r="P102" s="12"/>
      <c r="Q102" s="41">
        <f t="shared" si="343"/>
        <v>0</v>
      </c>
      <c r="R102" s="9"/>
      <c r="S102" s="1"/>
      <c r="T102" s="1"/>
      <c r="U102" s="1"/>
      <c r="V102" s="163"/>
      <c r="W102" s="43"/>
      <c r="X102" s="43"/>
      <c r="Y102" s="43"/>
      <c r="Z102" s="43"/>
      <c r="AA102" s="43"/>
      <c r="AB102" s="43"/>
    </row>
    <row r="103" spans="1:43" x14ac:dyDescent="0.25">
      <c r="A103" s="15"/>
      <c r="B103" s="41">
        <f t="shared" si="340"/>
        <v>0</v>
      </c>
      <c r="C103" s="9"/>
      <c r="D103" s="1"/>
      <c r="E103" s="1"/>
      <c r="F103" s="12"/>
      <c r="G103" s="41">
        <f t="shared" si="341"/>
        <v>0</v>
      </c>
      <c r="H103" s="9"/>
      <c r="I103" s="1"/>
      <c r="J103" s="1"/>
      <c r="K103" s="12"/>
      <c r="L103" s="41">
        <f t="shared" si="342"/>
        <v>0</v>
      </c>
      <c r="M103" s="9"/>
      <c r="N103" s="1"/>
      <c r="O103" s="1"/>
      <c r="P103" s="12"/>
      <c r="Q103" s="41">
        <f t="shared" si="343"/>
        <v>0</v>
      </c>
      <c r="R103" s="9"/>
      <c r="S103" s="1"/>
      <c r="T103" s="1"/>
      <c r="U103" s="1"/>
      <c r="V103" s="163"/>
      <c r="W103" s="43"/>
      <c r="X103" s="43"/>
      <c r="Y103" s="43"/>
      <c r="Z103" s="43"/>
      <c r="AA103" s="43"/>
      <c r="AB103" s="43"/>
    </row>
    <row r="104" spans="1:43" x14ac:dyDescent="0.25">
      <c r="A104" s="15"/>
      <c r="B104" s="41">
        <f t="shared" si="340"/>
        <v>0</v>
      </c>
      <c r="C104" s="9"/>
      <c r="D104" s="1"/>
      <c r="E104" s="1"/>
      <c r="F104" s="12"/>
      <c r="G104" s="41">
        <f t="shared" si="341"/>
        <v>0</v>
      </c>
      <c r="H104" s="9"/>
      <c r="I104" s="1"/>
      <c r="J104" s="1"/>
      <c r="K104" s="12"/>
      <c r="L104" s="41">
        <f t="shared" si="342"/>
        <v>0</v>
      </c>
      <c r="M104" s="9"/>
      <c r="N104" s="1"/>
      <c r="O104" s="1"/>
      <c r="P104" s="12"/>
      <c r="Q104" s="41">
        <f t="shared" si="343"/>
        <v>0</v>
      </c>
      <c r="R104" s="9"/>
      <c r="S104" s="1"/>
      <c r="T104" s="1"/>
      <c r="U104" s="1"/>
      <c r="V104" s="163"/>
      <c r="W104" s="43"/>
      <c r="X104" s="43"/>
      <c r="Y104" s="43"/>
      <c r="Z104" s="43"/>
      <c r="AA104" s="43"/>
      <c r="AB104" s="43"/>
    </row>
    <row r="105" spans="1:43" s="167" customFormat="1" x14ac:dyDescent="0.25">
      <c r="A105" s="48" t="s">
        <v>35</v>
      </c>
      <c r="B105" s="49">
        <f>SUM(B97:B104)</f>
        <v>0</v>
      </c>
      <c r="C105" s="50">
        <f t="shared" ref="C105:F105" si="344">SUM(C97:C104)</f>
        <v>0</v>
      </c>
      <c r="D105" s="51">
        <f t="shared" si="344"/>
        <v>0</v>
      </c>
      <c r="E105" s="51">
        <f t="shared" ref="E105" si="345">SUM(E97:E104)</f>
        <v>0</v>
      </c>
      <c r="F105" s="97">
        <f t="shared" si="344"/>
        <v>0</v>
      </c>
      <c r="G105" s="49">
        <f>SUM(G97:G104)</f>
        <v>0</v>
      </c>
      <c r="H105" s="50">
        <f t="shared" ref="H105" si="346">SUM(H97:H104)</f>
        <v>0</v>
      </c>
      <c r="I105" s="51">
        <f t="shared" ref="I105" si="347">SUM(I97:I104)</f>
        <v>0</v>
      </c>
      <c r="J105" s="51">
        <f t="shared" ref="J105" si="348">SUM(J97:J104)</f>
        <v>0</v>
      </c>
      <c r="K105" s="97">
        <f t="shared" ref="K105" si="349">SUM(K97:K104)</f>
        <v>0</v>
      </c>
      <c r="L105" s="49">
        <f>SUM(L97:L104)</f>
        <v>0</v>
      </c>
      <c r="M105" s="50">
        <f t="shared" ref="M105" si="350">SUM(M97:M104)</f>
        <v>0</v>
      </c>
      <c r="N105" s="51">
        <f t="shared" ref="N105" si="351">SUM(N97:N104)</f>
        <v>0</v>
      </c>
      <c r="O105" s="51">
        <f t="shared" ref="O105" si="352">SUM(O97:O104)</f>
        <v>0</v>
      </c>
      <c r="P105" s="97">
        <f t="shared" ref="P105" si="353">SUM(P97:P104)</f>
        <v>0</v>
      </c>
      <c r="Q105" s="49">
        <f>SUM(Q97:Q104)</f>
        <v>0</v>
      </c>
      <c r="R105" s="50">
        <f t="shared" ref="R105" si="354">SUM(R97:R104)</f>
        <v>0</v>
      </c>
      <c r="S105" s="51">
        <f t="shared" ref="S105" si="355">SUM(S97:S104)</f>
        <v>0</v>
      </c>
      <c r="T105" s="51">
        <f t="shared" ref="T105" si="356">SUM(T97:T104)</f>
        <v>0</v>
      </c>
      <c r="U105" s="51">
        <f t="shared" ref="U105" si="357">SUM(U97:U104)</f>
        <v>0</v>
      </c>
      <c r="V105" s="170"/>
      <c r="W105" s="51">
        <f t="shared" ref="W105:AB105" si="358">SUM(W97:W104)</f>
        <v>0</v>
      </c>
      <c r="X105" s="51">
        <f t="shared" si="358"/>
        <v>0</v>
      </c>
      <c r="Y105" s="51">
        <f t="shared" si="358"/>
        <v>0</v>
      </c>
      <c r="Z105" s="51">
        <f t="shared" si="358"/>
        <v>0</v>
      </c>
      <c r="AA105" s="51">
        <f t="shared" si="358"/>
        <v>0</v>
      </c>
      <c r="AB105" s="51">
        <f t="shared" si="358"/>
        <v>0</v>
      </c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</row>
    <row r="106" spans="1:43" x14ac:dyDescent="0.25">
      <c r="A106" s="98" t="s">
        <v>24</v>
      </c>
      <c r="B106" s="99" t="s">
        <v>34</v>
      </c>
      <c r="C106" s="100"/>
      <c r="D106" s="101"/>
      <c r="E106" s="101"/>
      <c r="F106" s="208"/>
      <c r="G106" s="99" t="s">
        <v>34</v>
      </c>
      <c r="H106" s="100"/>
      <c r="I106" s="101"/>
      <c r="J106" s="101"/>
      <c r="K106" s="208"/>
      <c r="L106" s="99" t="s">
        <v>34</v>
      </c>
      <c r="M106" s="100"/>
      <c r="N106" s="101"/>
      <c r="O106" s="101"/>
      <c r="P106" s="208"/>
      <c r="Q106" s="99" t="s">
        <v>34</v>
      </c>
      <c r="R106" s="100"/>
      <c r="S106" s="101"/>
      <c r="T106" s="101"/>
      <c r="U106" s="101"/>
      <c r="V106" s="209"/>
      <c r="W106" s="101" t="s">
        <v>34</v>
      </c>
      <c r="X106" s="101" t="s">
        <v>34</v>
      </c>
      <c r="Y106" s="101" t="s">
        <v>34</v>
      </c>
      <c r="Z106" s="101" t="s">
        <v>34</v>
      </c>
      <c r="AA106" s="101" t="s">
        <v>34</v>
      </c>
      <c r="AB106" s="101" t="s">
        <v>34</v>
      </c>
    </row>
    <row r="107" spans="1:43" x14ac:dyDescent="0.25">
      <c r="A107" s="15"/>
      <c r="B107" s="41">
        <f>SUM(C107:F107)</f>
        <v>0</v>
      </c>
      <c r="C107" s="9"/>
      <c r="D107" s="1"/>
      <c r="E107" s="1"/>
      <c r="F107" s="12"/>
      <c r="G107" s="41">
        <f>SUM(H107:K107)</f>
        <v>0</v>
      </c>
      <c r="H107" s="9"/>
      <c r="I107" s="1"/>
      <c r="J107" s="1"/>
      <c r="K107" s="12"/>
      <c r="L107" s="41">
        <f>SUM(M107:P107)</f>
        <v>0</v>
      </c>
      <c r="M107" s="9"/>
      <c r="N107" s="1"/>
      <c r="O107" s="1"/>
      <c r="P107" s="12"/>
      <c r="Q107" s="41">
        <f>SUM(R107:U107)</f>
        <v>0</v>
      </c>
      <c r="R107" s="9"/>
      <c r="S107" s="1"/>
      <c r="T107" s="1"/>
      <c r="U107" s="1"/>
      <c r="V107" s="163"/>
      <c r="W107" s="43"/>
      <c r="X107" s="43"/>
      <c r="Y107" s="43"/>
      <c r="Z107" s="43"/>
      <c r="AA107" s="43"/>
      <c r="AB107" s="43"/>
    </row>
    <row r="108" spans="1:43" x14ac:dyDescent="0.25">
      <c r="A108" s="15"/>
      <c r="B108" s="41">
        <f t="shared" ref="B108:B111" si="359">SUM(C108:F108)</f>
        <v>0</v>
      </c>
      <c r="C108" s="9"/>
      <c r="D108" s="1"/>
      <c r="E108" s="1"/>
      <c r="F108" s="12"/>
      <c r="G108" s="41">
        <f t="shared" ref="G108:G111" si="360">SUM(H108:K108)</f>
        <v>0</v>
      </c>
      <c r="H108" s="9"/>
      <c r="I108" s="1"/>
      <c r="J108" s="1"/>
      <c r="K108" s="12"/>
      <c r="L108" s="41">
        <f t="shared" ref="L108:L111" si="361">SUM(M108:P108)</f>
        <v>0</v>
      </c>
      <c r="M108" s="9"/>
      <c r="N108" s="1"/>
      <c r="O108" s="1"/>
      <c r="P108" s="12"/>
      <c r="Q108" s="41">
        <f t="shared" ref="Q108:Q111" si="362">SUM(R108:U108)</f>
        <v>0</v>
      </c>
      <c r="R108" s="9"/>
      <c r="S108" s="1"/>
      <c r="T108" s="1"/>
      <c r="U108" s="1"/>
      <c r="V108" s="163"/>
      <c r="W108" s="43"/>
      <c r="X108" s="43"/>
      <c r="Y108" s="43"/>
      <c r="Z108" s="43"/>
      <c r="AA108" s="43"/>
      <c r="AB108" s="43"/>
    </row>
    <row r="109" spans="1:43" x14ac:dyDescent="0.25">
      <c r="A109" s="15"/>
      <c r="B109" s="41">
        <f t="shared" si="359"/>
        <v>0</v>
      </c>
      <c r="C109" s="9"/>
      <c r="D109" s="1"/>
      <c r="E109" s="1"/>
      <c r="F109" s="12"/>
      <c r="G109" s="41">
        <f t="shared" si="360"/>
        <v>0</v>
      </c>
      <c r="H109" s="9"/>
      <c r="I109" s="1"/>
      <c r="J109" s="1"/>
      <c r="K109" s="12"/>
      <c r="L109" s="41">
        <f t="shared" si="361"/>
        <v>0</v>
      </c>
      <c r="M109" s="9"/>
      <c r="N109" s="1"/>
      <c r="O109" s="1"/>
      <c r="P109" s="12"/>
      <c r="Q109" s="41">
        <f t="shared" si="362"/>
        <v>0</v>
      </c>
      <c r="R109" s="9"/>
      <c r="S109" s="1"/>
      <c r="T109" s="1"/>
      <c r="U109" s="1"/>
      <c r="V109" s="163"/>
      <c r="W109" s="43"/>
      <c r="X109" s="43"/>
      <c r="Y109" s="43"/>
      <c r="Z109" s="43"/>
      <c r="AA109" s="43"/>
      <c r="AB109" s="43"/>
    </row>
    <row r="110" spans="1:43" x14ac:dyDescent="0.25">
      <c r="A110" s="15"/>
      <c r="B110" s="41">
        <f t="shared" si="359"/>
        <v>0</v>
      </c>
      <c r="C110" s="9"/>
      <c r="D110" s="1"/>
      <c r="E110" s="1"/>
      <c r="F110" s="12"/>
      <c r="G110" s="41">
        <f t="shared" si="360"/>
        <v>0</v>
      </c>
      <c r="H110" s="9"/>
      <c r="I110" s="1"/>
      <c r="J110" s="1"/>
      <c r="K110" s="12"/>
      <c r="L110" s="41">
        <f t="shared" si="361"/>
        <v>0</v>
      </c>
      <c r="M110" s="9"/>
      <c r="N110" s="1"/>
      <c r="O110" s="1"/>
      <c r="P110" s="12"/>
      <c r="Q110" s="41">
        <f t="shared" si="362"/>
        <v>0</v>
      </c>
      <c r="R110" s="9"/>
      <c r="S110" s="1"/>
      <c r="T110" s="1"/>
      <c r="U110" s="1"/>
      <c r="V110" s="163"/>
      <c r="W110" s="43"/>
      <c r="X110" s="43"/>
      <c r="Y110" s="43"/>
      <c r="Z110" s="43"/>
      <c r="AA110" s="43"/>
      <c r="AB110" s="43"/>
    </row>
    <row r="111" spans="1:43" x14ac:dyDescent="0.25">
      <c r="A111" s="15"/>
      <c r="B111" s="41">
        <f t="shared" si="359"/>
        <v>0</v>
      </c>
      <c r="C111" s="9"/>
      <c r="D111" s="1"/>
      <c r="E111" s="1"/>
      <c r="F111" s="12"/>
      <c r="G111" s="41">
        <f t="shared" si="360"/>
        <v>0</v>
      </c>
      <c r="H111" s="9"/>
      <c r="I111" s="1"/>
      <c r="J111" s="1"/>
      <c r="K111" s="12"/>
      <c r="L111" s="41">
        <f t="shared" si="361"/>
        <v>0</v>
      </c>
      <c r="M111" s="9"/>
      <c r="N111" s="1"/>
      <c r="O111" s="1"/>
      <c r="P111" s="12"/>
      <c r="Q111" s="41">
        <f t="shared" si="362"/>
        <v>0</v>
      </c>
      <c r="R111" s="9"/>
      <c r="S111" s="1"/>
      <c r="T111" s="1"/>
      <c r="U111" s="1"/>
      <c r="V111" s="163"/>
      <c r="W111" s="43"/>
      <c r="X111" s="43"/>
      <c r="Y111" s="43"/>
      <c r="Z111" s="43"/>
      <c r="AA111" s="43"/>
      <c r="AB111" s="43"/>
    </row>
    <row r="112" spans="1:43" s="167" customFormat="1" x14ac:dyDescent="0.25">
      <c r="A112" s="106" t="s">
        <v>35</v>
      </c>
      <c r="B112" s="107">
        <f>SUM(B107:B111)</f>
        <v>0</v>
      </c>
      <c r="C112" s="108">
        <f t="shared" ref="C112:F112" si="363">SUM(C107:C111)</f>
        <v>0</v>
      </c>
      <c r="D112" s="109">
        <f t="shared" si="363"/>
        <v>0</v>
      </c>
      <c r="E112" s="109">
        <f t="shared" ref="E112" si="364">SUM(E107:E111)</f>
        <v>0</v>
      </c>
      <c r="F112" s="213">
        <f t="shared" si="363"/>
        <v>0</v>
      </c>
      <c r="G112" s="107">
        <f>SUM(G107:G111)</f>
        <v>0</v>
      </c>
      <c r="H112" s="108">
        <f t="shared" ref="H112" si="365">SUM(H107:H111)</f>
        <v>0</v>
      </c>
      <c r="I112" s="109">
        <f t="shared" ref="I112" si="366">SUM(I107:I111)</f>
        <v>0</v>
      </c>
      <c r="J112" s="109">
        <f t="shared" ref="J112" si="367">SUM(J107:J111)</f>
        <v>0</v>
      </c>
      <c r="K112" s="213">
        <f t="shared" ref="K112" si="368">SUM(K107:K111)</f>
        <v>0</v>
      </c>
      <c r="L112" s="107">
        <f>SUM(L107:L111)</f>
        <v>0</v>
      </c>
      <c r="M112" s="108">
        <f t="shared" ref="M112" si="369">SUM(M107:M111)</f>
        <v>0</v>
      </c>
      <c r="N112" s="109">
        <f t="shared" ref="N112" si="370">SUM(N107:N111)</f>
        <v>0</v>
      </c>
      <c r="O112" s="109">
        <f t="shared" ref="O112" si="371">SUM(O107:O111)</f>
        <v>0</v>
      </c>
      <c r="P112" s="213">
        <f t="shared" ref="P112" si="372">SUM(P107:P111)</f>
        <v>0</v>
      </c>
      <c r="Q112" s="107">
        <f>SUM(Q107:Q111)</f>
        <v>0</v>
      </c>
      <c r="R112" s="108">
        <f t="shared" ref="R112" si="373">SUM(R107:R111)</f>
        <v>0</v>
      </c>
      <c r="S112" s="109">
        <f t="shared" ref="S112" si="374">SUM(S107:S111)</f>
        <v>0</v>
      </c>
      <c r="T112" s="109">
        <f t="shared" ref="T112" si="375">SUM(T107:T111)</f>
        <v>0</v>
      </c>
      <c r="U112" s="109">
        <f t="shared" ref="U112" si="376">SUM(U107:U111)</f>
        <v>0</v>
      </c>
      <c r="V112" s="214"/>
      <c r="W112" s="109">
        <f t="shared" ref="W112:AB112" si="377">SUM(W107:W111)</f>
        <v>0</v>
      </c>
      <c r="X112" s="109">
        <f t="shared" si="377"/>
        <v>0</v>
      </c>
      <c r="Y112" s="109">
        <f t="shared" si="377"/>
        <v>0</v>
      </c>
      <c r="Z112" s="109">
        <f t="shared" si="377"/>
        <v>0</v>
      </c>
      <c r="AA112" s="109">
        <f t="shared" si="377"/>
        <v>0</v>
      </c>
      <c r="AB112" s="109">
        <f t="shared" si="377"/>
        <v>0</v>
      </c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</row>
    <row r="113" spans="1:43" ht="15.75" x14ac:dyDescent="0.25">
      <c r="A113" s="110" t="s">
        <v>25</v>
      </c>
      <c r="B113" s="111">
        <f>B105+B112</f>
        <v>0</v>
      </c>
      <c r="C113" s="112">
        <f t="shared" ref="C113:F113" si="378">C105+C112</f>
        <v>0</v>
      </c>
      <c r="D113" s="113">
        <f t="shared" si="378"/>
        <v>0</v>
      </c>
      <c r="E113" s="113">
        <f t="shared" ref="E113" si="379">E105+E112</f>
        <v>0</v>
      </c>
      <c r="F113" s="215">
        <f t="shared" si="378"/>
        <v>0</v>
      </c>
      <c r="G113" s="111">
        <f>G105+G112</f>
        <v>0</v>
      </c>
      <c r="H113" s="112">
        <f t="shared" ref="H113" si="380">H105+H112</f>
        <v>0</v>
      </c>
      <c r="I113" s="113">
        <f t="shared" ref="I113" si="381">I105+I112</f>
        <v>0</v>
      </c>
      <c r="J113" s="113">
        <f t="shared" ref="J113" si="382">J105+J112</f>
        <v>0</v>
      </c>
      <c r="K113" s="215">
        <f t="shared" ref="K113" si="383">K105+K112</f>
        <v>0</v>
      </c>
      <c r="L113" s="111">
        <f>L105+L112</f>
        <v>0</v>
      </c>
      <c r="M113" s="112">
        <f t="shared" ref="M113" si="384">M105+M112</f>
        <v>0</v>
      </c>
      <c r="N113" s="113">
        <f t="shared" ref="N113" si="385">N105+N112</f>
        <v>0</v>
      </c>
      <c r="O113" s="113">
        <f t="shared" ref="O113" si="386">O105+O112</f>
        <v>0</v>
      </c>
      <c r="P113" s="215">
        <f t="shared" ref="P113" si="387">P105+P112</f>
        <v>0</v>
      </c>
      <c r="Q113" s="111">
        <f>Q105+Q112</f>
        <v>0</v>
      </c>
      <c r="R113" s="112">
        <f t="shared" ref="R113" si="388">R105+R112</f>
        <v>0</v>
      </c>
      <c r="S113" s="113">
        <f t="shared" ref="S113" si="389">S105+S112</f>
        <v>0</v>
      </c>
      <c r="T113" s="113">
        <f t="shared" ref="T113" si="390">T105+T112</f>
        <v>0</v>
      </c>
      <c r="U113" s="113">
        <f t="shared" ref="U113" si="391">U105+U112</f>
        <v>0</v>
      </c>
      <c r="V113" s="216"/>
      <c r="W113" s="113">
        <f t="shared" ref="W113:AB113" si="392">W105+W112</f>
        <v>0</v>
      </c>
      <c r="X113" s="113">
        <f t="shared" si="392"/>
        <v>0</v>
      </c>
      <c r="Y113" s="113">
        <f t="shared" si="392"/>
        <v>0</v>
      </c>
      <c r="Z113" s="113">
        <f t="shared" si="392"/>
        <v>0</v>
      </c>
      <c r="AA113" s="113">
        <f t="shared" si="392"/>
        <v>0</v>
      </c>
      <c r="AB113" s="113">
        <f t="shared" si="392"/>
        <v>0</v>
      </c>
    </row>
    <row r="114" spans="1:43" ht="15.75" x14ac:dyDescent="0.25">
      <c r="A114" s="110" t="s">
        <v>26</v>
      </c>
      <c r="B114" s="111">
        <f>SUM(B95,B113)</f>
        <v>0</v>
      </c>
      <c r="C114" s="112">
        <f t="shared" ref="C114:F114" si="393">SUM(C95,C113)</f>
        <v>0</v>
      </c>
      <c r="D114" s="113">
        <f t="shared" si="393"/>
        <v>0</v>
      </c>
      <c r="E114" s="113">
        <f t="shared" ref="E114" si="394">SUM(E95,E113)</f>
        <v>0</v>
      </c>
      <c r="F114" s="215">
        <f t="shared" si="393"/>
        <v>0</v>
      </c>
      <c r="G114" s="111">
        <f>SUM(G95,G113)</f>
        <v>0</v>
      </c>
      <c r="H114" s="112">
        <f t="shared" ref="H114" si="395">SUM(H95,H113)</f>
        <v>0</v>
      </c>
      <c r="I114" s="113">
        <f t="shared" ref="I114" si="396">SUM(I95,I113)</f>
        <v>0</v>
      </c>
      <c r="J114" s="113">
        <f t="shared" ref="J114" si="397">SUM(J95,J113)</f>
        <v>0</v>
      </c>
      <c r="K114" s="215">
        <f t="shared" ref="K114" si="398">SUM(K95,K113)</f>
        <v>0</v>
      </c>
      <c r="L114" s="111">
        <f>SUM(L95,L113)</f>
        <v>0</v>
      </c>
      <c r="M114" s="112">
        <f t="shared" ref="M114" si="399">SUM(M95,M113)</f>
        <v>0</v>
      </c>
      <c r="N114" s="113">
        <f t="shared" ref="N114" si="400">SUM(N95,N113)</f>
        <v>0</v>
      </c>
      <c r="O114" s="113">
        <f t="shared" ref="O114" si="401">SUM(O95,O113)</f>
        <v>0</v>
      </c>
      <c r="P114" s="215">
        <f t="shared" ref="P114" si="402">SUM(P95,P113)</f>
        <v>0</v>
      </c>
      <c r="Q114" s="111">
        <f>SUM(Q95,Q113)</f>
        <v>0</v>
      </c>
      <c r="R114" s="112">
        <f t="shared" ref="R114" si="403">SUM(R95,R113)</f>
        <v>0</v>
      </c>
      <c r="S114" s="113">
        <f t="shared" ref="S114" si="404">SUM(S95,S113)</f>
        <v>0</v>
      </c>
      <c r="T114" s="113">
        <f t="shared" ref="T114" si="405">SUM(T95,T113)</f>
        <v>0</v>
      </c>
      <c r="U114" s="113">
        <f t="shared" ref="U114" si="406">SUM(U95,U113)</f>
        <v>0</v>
      </c>
      <c r="V114" s="216"/>
      <c r="W114" s="113">
        <f t="shared" ref="W114:AB114" si="407">SUM(W95,W113)</f>
        <v>0</v>
      </c>
      <c r="X114" s="113">
        <f t="shared" si="407"/>
        <v>0</v>
      </c>
      <c r="Y114" s="113">
        <f t="shared" si="407"/>
        <v>0</v>
      </c>
      <c r="Z114" s="113">
        <f t="shared" si="407"/>
        <v>0</v>
      </c>
      <c r="AA114" s="113">
        <f t="shared" si="407"/>
        <v>0</v>
      </c>
      <c r="AB114" s="113">
        <f t="shared" si="407"/>
        <v>0</v>
      </c>
    </row>
    <row r="115" spans="1:43" ht="16.5" thickBot="1" x14ac:dyDescent="0.3">
      <c r="A115" s="114" t="s">
        <v>27</v>
      </c>
      <c r="B115" s="115"/>
      <c r="C115" s="116"/>
      <c r="D115" s="116"/>
      <c r="E115" s="116"/>
      <c r="F115" s="116"/>
      <c r="G115" s="115"/>
      <c r="H115" s="116"/>
      <c r="I115" s="116"/>
      <c r="J115" s="116"/>
      <c r="K115" s="116"/>
      <c r="L115" s="115"/>
      <c r="M115" s="116"/>
      <c r="N115" s="116"/>
      <c r="O115" s="116"/>
      <c r="P115" s="116"/>
      <c r="Q115" s="115"/>
      <c r="R115" s="116"/>
      <c r="S115" s="116"/>
      <c r="T115" s="116"/>
      <c r="U115" s="116"/>
      <c r="V115" s="217"/>
      <c r="W115" s="116"/>
      <c r="X115" s="116"/>
      <c r="Y115" s="116"/>
      <c r="Z115" s="116"/>
      <c r="AA115" s="116"/>
      <c r="AB115" s="116"/>
    </row>
    <row r="116" spans="1:43" s="221" customFormat="1" ht="16.5" thickBot="1" x14ac:dyDescent="0.3">
      <c r="A116" s="117" t="s">
        <v>61</v>
      </c>
      <c r="B116" s="118">
        <f>B79-(B95+B113)</f>
        <v>0</v>
      </c>
      <c r="C116" s="119">
        <f t="shared" ref="C116:F116" si="408">C79-(C95+C113)</f>
        <v>0</v>
      </c>
      <c r="D116" s="120">
        <f>D79-(D95+D113)</f>
        <v>0</v>
      </c>
      <c r="E116" s="120">
        <f>E79-(E95+E113)</f>
        <v>0</v>
      </c>
      <c r="F116" s="218">
        <f t="shared" si="408"/>
        <v>0</v>
      </c>
      <c r="G116" s="118">
        <f>G79-(G95+G113)</f>
        <v>0</v>
      </c>
      <c r="H116" s="119">
        <f t="shared" ref="H116:K116" si="409">H79-(H95+H113)</f>
        <v>0</v>
      </c>
      <c r="I116" s="120">
        <f t="shared" si="409"/>
        <v>0</v>
      </c>
      <c r="J116" s="120">
        <f t="shared" ref="J116" si="410">J79-(J95+J113)</f>
        <v>0</v>
      </c>
      <c r="K116" s="218">
        <f t="shared" si="409"/>
        <v>0</v>
      </c>
      <c r="L116" s="118">
        <f>L79-(L95+L113)</f>
        <v>0</v>
      </c>
      <c r="M116" s="119">
        <f t="shared" ref="M116:P116" si="411">M79-(M95+M113)</f>
        <v>0</v>
      </c>
      <c r="N116" s="120">
        <f t="shared" si="411"/>
        <v>0</v>
      </c>
      <c r="O116" s="120">
        <f t="shared" ref="O116" si="412">O79-(O95+O113)</f>
        <v>0</v>
      </c>
      <c r="P116" s="218">
        <f t="shared" si="411"/>
        <v>0</v>
      </c>
      <c r="Q116" s="118">
        <f>Q79-(Q95+Q113)</f>
        <v>0</v>
      </c>
      <c r="R116" s="119">
        <f t="shared" ref="R116:AB116" si="413">R79-(R95+R113)</f>
        <v>0</v>
      </c>
      <c r="S116" s="120">
        <f t="shared" si="413"/>
        <v>0</v>
      </c>
      <c r="T116" s="120">
        <f t="shared" ref="T116" si="414">T79-(T95+T113)</f>
        <v>0</v>
      </c>
      <c r="U116" s="120">
        <f t="shared" si="413"/>
        <v>0</v>
      </c>
      <c r="V116" s="219"/>
      <c r="W116" s="220">
        <f t="shared" si="413"/>
        <v>0</v>
      </c>
      <c r="X116" s="220">
        <f t="shared" si="413"/>
        <v>0</v>
      </c>
      <c r="Y116" s="220">
        <f t="shared" si="413"/>
        <v>0</v>
      </c>
      <c r="Z116" s="220">
        <f t="shared" si="413"/>
        <v>0</v>
      </c>
      <c r="AA116" s="220">
        <f t="shared" si="413"/>
        <v>0</v>
      </c>
      <c r="AB116" s="220">
        <f t="shared" si="413"/>
        <v>0</v>
      </c>
      <c r="AC116" s="236"/>
      <c r="AD116" s="236"/>
      <c r="AE116" s="236"/>
      <c r="AF116" s="236"/>
      <c r="AG116" s="236"/>
      <c r="AH116" s="236"/>
      <c r="AI116" s="236"/>
      <c r="AJ116" s="236"/>
      <c r="AK116" s="236"/>
      <c r="AL116" s="236"/>
      <c r="AM116" s="236"/>
      <c r="AN116" s="236"/>
      <c r="AO116" s="236"/>
      <c r="AP116" s="236"/>
      <c r="AQ116" s="236"/>
    </row>
    <row r="117" spans="1:43" ht="24" thickBot="1" x14ac:dyDescent="0.3">
      <c r="A117" s="121" t="s">
        <v>28</v>
      </c>
      <c r="B117" s="122">
        <f>B87+B105+B112+B116</f>
        <v>0</v>
      </c>
      <c r="C117" s="123">
        <f t="shared" ref="C117:F117" si="415">C87+C105+C112+C116</f>
        <v>0</v>
      </c>
      <c r="D117" s="124">
        <f t="shared" si="415"/>
        <v>0</v>
      </c>
      <c r="E117" s="124">
        <f t="shared" ref="E117" si="416">E87+E105+E112+E116</f>
        <v>0</v>
      </c>
      <c r="F117" s="222">
        <f t="shared" si="415"/>
        <v>0</v>
      </c>
      <c r="G117" s="122">
        <f>G87+G105+G112+G116</f>
        <v>0</v>
      </c>
      <c r="H117" s="123">
        <f t="shared" ref="H117" si="417">H87+H105+H112+H116</f>
        <v>0</v>
      </c>
      <c r="I117" s="124">
        <f t="shared" ref="I117" si="418">I87+I105+I112+I116</f>
        <v>0</v>
      </c>
      <c r="J117" s="124">
        <f t="shared" ref="J117" si="419">J87+J105+J112+J116</f>
        <v>0</v>
      </c>
      <c r="K117" s="222">
        <f t="shared" ref="K117" si="420">K87+K105+K112+K116</f>
        <v>0</v>
      </c>
      <c r="L117" s="122">
        <f>L87+L105+L112+L116</f>
        <v>0</v>
      </c>
      <c r="M117" s="123">
        <f t="shared" ref="M117" si="421">M87+M105+M112+M116</f>
        <v>0</v>
      </c>
      <c r="N117" s="124">
        <f t="shared" ref="N117" si="422">N87+N105+N112+N116</f>
        <v>0</v>
      </c>
      <c r="O117" s="124">
        <f t="shared" ref="O117" si="423">O87+O105+O112+O116</f>
        <v>0</v>
      </c>
      <c r="P117" s="222">
        <f t="shared" ref="P117" si="424">P87+P105+P112+P116</f>
        <v>0</v>
      </c>
      <c r="Q117" s="122">
        <f>Q87+Q105+Q112+Q116</f>
        <v>0</v>
      </c>
      <c r="R117" s="123">
        <f t="shared" ref="R117" si="425">R87+R105+R112+R116</f>
        <v>0</v>
      </c>
      <c r="S117" s="124">
        <f t="shared" ref="S117" si="426">S87+S105+S112+S116</f>
        <v>0</v>
      </c>
      <c r="T117" s="124">
        <f t="shared" ref="T117" si="427">T87+T105+T112+T116</f>
        <v>0</v>
      </c>
      <c r="U117" s="124">
        <f t="shared" ref="U117" si="428">U87+U105+U112+U116</f>
        <v>0</v>
      </c>
      <c r="V117" s="223"/>
      <c r="W117" s="124">
        <f t="shared" ref="W117:AB117" si="429">W87+W105+W112+W116</f>
        <v>0</v>
      </c>
      <c r="X117" s="124">
        <f t="shared" si="429"/>
        <v>0</v>
      </c>
      <c r="Y117" s="124">
        <f t="shared" si="429"/>
        <v>0</v>
      </c>
      <c r="Z117" s="124">
        <f t="shared" si="429"/>
        <v>0</v>
      </c>
      <c r="AA117" s="124">
        <f t="shared" si="429"/>
        <v>0</v>
      </c>
      <c r="AB117" s="124">
        <f t="shared" si="429"/>
        <v>0</v>
      </c>
    </row>
    <row r="118" spans="1:43" ht="16.5" thickBot="1" x14ac:dyDescent="0.3">
      <c r="A118" s="125" t="s">
        <v>29</v>
      </c>
      <c r="B118" s="126"/>
      <c r="C118" s="127"/>
      <c r="D118" s="128"/>
      <c r="E118" s="128"/>
      <c r="F118" s="224"/>
      <c r="G118" s="225"/>
      <c r="H118" s="127"/>
      <c r="I118" s="128"/>
      <c r="J118" s="128"/>
      <c r="K118" s="224"/>
      <c r="L118" s="225"/>
      <c r="M118" s="127"/>
      <c r="N118" s="128"/>
      <c r="O118" s="128"/>
      <c r="P118" s="224"/>
      <c r="Q118" s="225"/>
      <c r="R118" s="127"/>
      <c r="S118" s="128"/>
      <c r="T118" s="128"/>
      <c r="U118" s="128"/>
      <c r="V118" s="226"/>
      <c r="W118" s="227"/>
      <c r="X118" s="227"/>
      <c r="Y118" s="227"/>
      <c r="Z118" s="227"/>
      <c r="AA118" s="227"/>
      <c r="AB118" s="227"/>
    </row>
    <row r="119" spans="1:43" s="27" customFormat="1" x14ac:dyDescent="0.25">
      <c r="A119" s="358" t="s">
        <v>30</v>
      </c>
      <c r="B119" s="359" t="e">
        <f>B78/B114</f>
        <v>#DIV/0!</v>
      </c>
      <c r="C119" s="232"/>
      <c r="D119" s="232"/>
      <c r="E119" s="232"/>
      <c r="F119" s="232"/>
      <c r="G119" s="360" t="e">
        <f>G78/G114</f>
        <v>#DIV/0!</v>
      </c>
      <c r="H119" s="232"/>
      <c r="I119" s="232"/>
      <c r="J119" s="232"/>
      <c r="K119" s="232"/>
      <c r="L119" s="360" t="e">
        <f>L78/L114</f>
        <v>#DIV/0!</v>
      </c>
      <c r="M119" s="232"/>
      <c r="N119" s="232"/>
      <c r="O119" s="232"/>
      <c r="P119" s="232"/>
      <c r="Q119" s="360" t="e">
        <f>Q78/Q114</f>
        <v>#DIV/0!</v>
      </c>
      <c r="R119" s="232"/>
      <c r="S119" s="232"/>
      <c r="T119" s="232"/>
      <c r="U119" s="232"/>
      <c r="V119" s="232"/>
      <c r="W119" s="361" t="e">
        <f t="shared" ref="W119:AB119" si="430">W78/W114</f>
        <v>#DIV/0!</v>
      </c>
      <c r="X119" s="362" t="e">
        <f t="shared" si="430"/>
        <v>#DIV/0!</v>
      </c>
      <c r="Y119" s="362" t="e">
        <f t="shared" si="430"/>
        <v>#DIV/0!</v>
      </c>
      <c r="Z119" s="362" t="e">
        <f t="shared" si="430"/>
        <v>#DIV/0!</v>
      </c>
      <c r="AA119" s="362" t="e">
        <f t="shared" si="430"/>
        <v>#DIV/0!</v>
      </c>
      <c r="AB119" s="362" t="e">
        <f t="shared" si="430"/>
        <v>#DIV/0!</v>
      </c>
    </row>
    <row r="120" spans="1:43" s="27" customFormat="1" x14ac:dyDescent="0.25">
      <c r="A120" s="363" t="s">
        <v>31</v>
      </c>
      <c r="B120" s="364" t="e">
        <f>B95/B79</f>
        <v>#DIV/0!</v>
      </c>
      <c r="C120" s="232"/>
      <c r="D120" s="232"/>
      <c r="E120" s="232"/>
      <c r="F120" s="232"/>
      <c r="G120" s="365" t="e">
        <f>G95/G79</f>
        <v>#DIV/0!</v>
      </c>
      <c r="H120" s="232"/>
      <c r="I120" s="232"/>
      <c r="J120" s="232"/>
      <c r="K120" s="232"/>
      <c r="L120" s="365" t="e">
        <f>L95/L79</f>
        <v>#DIV/0!</v>
      </c>
      <c r="M120" s="232"/>
      <c r="N120" s="232"/>
      <c r="O120" s="232"/>
      <c r="P120" s="232"/>
      <c r="Q120" s="365" t="e">
        <f>Q95/Q79</f>
        <v>#DIV/0!</v>
      </c>
      <c r="R120" s="232"/>
      <c r="S120" s="232"/>
      <c r="T120" s="232"/>
      <c r="U120" s="232"/>
      <c r="V120" s="232"/>
      <c r="W120" s="361" t="e">
        <f t="shared" ref="W120:AB120" si="431">W95/W79</f>
        <v>#DIV/0!</v>
      </c>
      <c r="X120" s="362" t="e">
        <f t="shared" si="431"/>
        <v>#DIV/0!</v>
      </c>
      <c r="Y120" s="362" t="e">
        <f t="shared" si="431"/>
        <v>#DIV/0!</v>
      </c>
      <c r="Z120" s="362" t="e">
        <f t="shared" si="431"/>
        <v>#DIV/0!</v>
      </c>
      <c r="AA120" s="362" t="e">
        <f t="shared" si="431"/>
        <v>#DIV/0!</v>
      </c>
      <c r="AB120" s="362" t="e">
        <f t="shared" si="431"/>
        <v>#DIV/0!</v>
      </c>
    </row>
    <row r="121" spans="1:43" s="27" customFormat="1" x14ac:dyDescent="0.25">
      <c r="A121" s="363" t="s">
        <v>32</v>
      </c>
      <c r="B121" s="364" t="e">
        <f>B113/B79</f>
        <v>#DIV/0!</v>
      </c>
      <c r="C121" s="232"/>
      <c r="D121" s="232"/>
      <c r="E121" s="232"/>
      <c r="F121" s="232"/>
      <c r="G121" s="365" t="e">
        <f>G113/G79</f>
        <v>#DIV/0!</v>
      </c>
      <c r="H121" s="232"/>
      <c r="I121" s="232"/>
      <c r="J121" s="232"/>
      <c r="K121" s="232"/>
      <c r="L121" s="365" t="e">
        <f>L113/L79</f>
        <v>#DIV/0!</v>
      </c>
      <c r="M121" s="232"/>
      <c r="N121" s="232"/>
      <c r="O121" s="232"/>
      <c r="P121" s="232"/>
      <c r="Q121" s="365" t="e">
        <f>Q113/Q79</f>
        <v>#DIV/0!</v>
      </c>
      <c r="R121" s="232"/>
      <c r="S121" s="232"/>
      <c r="T121" s="232"/>
      <c r="U121" s="232"/>
      <c r="V121" s="232"/>
      <c r="W121" s="361" t="e">
        <f t="shared" ref="W121:AB121" si="432">W113/W79</f>
        <v>#DIV/0!</v>
      </c>
      <c r="X121" s="362" t="e">
        <f t="shared" si="432"/>
        <v>#DIV/0!</v>
      </c>
      <c r="Y121" s="362" t="e">
        <f t="shared" si="432"/>
        <v>#DIV/0!</v>
      </c>
      <c r="Z121" s="362" t="e">
        <f t="shared" si="432"/>
        <v>#DIV/0!</v>
      </c>
      <c r="AA121" s="362" t="e">
        <f t="shared" si="432"/>
        <v>#DIV/0!</v>
      </c>
      <c r="AB121" s="362" t="e">
        <f t="shared" si="432"/>
        <v>#DIV/0!</v>
      </c>
    </row>
    <row r="122" spans="1:43" s="27" customFormat="1" x14ac:dyDescent="0.25">
      <c r="A122" s="366" t="s">
        <v>103</v>
      </c>
      <c r="B122" s="364" t="e">
        <f>B116/B63</f>
        <v>#DIV/0!</v>
      </c>
      <c r="C122" s="232"/>
      <c r="D122" s="232"/>
      <c r="E122" s="232"/>
      <c r="F122" s="232"/>
      <c r="G122" s="365" t="e">
        <f>G116/G63</f>
        <v>#DIV/0!</v>
      </c>
      <c r="H122" s="232"/>
      <c r="I122" s="232"/>
      <c r="J122" s="232"/>
      <c r="K122" s="232"/>
      <c r="L122" s="365" t="e">
        <f>L116/L63</f>
        <v>#DIV/0!</v>
      </c>
      <c r="M122" s="232"/>
      <c r="N122" s="232"/>
      <c r="O122" s="232"/>
      <c r="P122" s="232"/>
      <c r="Q122" s="365" t="e">
        <f>Q116/Q63</f>
        <v>#DIV/0!</v>
      </c>
      <c r="R122" s="232"/>
      <c r="S122" s="232"/>
      <c r="T122" s="232"/>
      <c r="U122" s="232"/>
      <c r="V122" s="232"/>
      <c r="W122" s="361" t="e">
        <f t="shared" ref="W122:AB122" si="433">W116/W63</f>
        <v>#DIV/0!</v>
      </c>
      <c r="X122" s="362" t="e">
        <f t="shared" si="433"/>
        <v>#DIV/0!</v>
      </c>
      <c r="Y122" s="362" t="e">
        <f t="shared" si="433"/>
        <v>#DIV/0!</v>
      </c>
      <c r="Z122" s="362" t="e">
        <f t="shared" si="433"/>
        <v>#DIV/0!</v>
      </c>
      <c r="AA122" s="362" t="e">
        <f t="shared" si="433"/>
        <v>#DIV/0!</v>
      </c>
      <c r="AB122" s="362" t="e">
        <f t="shared" si="433"/>
        <v>#DIV/0!</v>
      </c>
    </row>
    <row r="123" spans="1:43" s="27" customFormat="1" ht="15.75" thickBot="1" x14ac:dyDescent="0.3">
      <c r="A123" s="367" t="s">
        <v>104</v>
      </c>
      <c r="B123" s="368" t="e">
        <f>B116/B79</f>
        <v>#DIV/0!</v>
      </c>
      <c r="C123" s="232"/>
      <c r="D123" s="232"/>
      <c r="E123" s="232"/>
      <c r="F123" s="232"/>
      <c r="G123" s="369" t="e">
        <f>G116/G79</f>
        <v>#DIV/0!</v>
      </c>
      <c r="H123" s="232"/>
      <c r="I123" s="232"/>
      <c r="J123" s="232"/>
      <c r="K123" s="232"/>
      <c r="L123" s="369" t="e">
        <f>L116/L79</f>
        <v>#DIV/0!</v>
      </c>
      <c r="M123" s="232"/>
      <c r="N123" s="232"/>
      <c r="O123" s="232"/>
      <c r="P123" s="232"/>
      <c r="Q123" s="369" t="e">
        <f>Q116/Q79</f>
        <v>#DIV/0!</v>
      </c>
      <c r="R123" s="232"/>
      <c r="S123" s="232"/>
      <c r="T123" s="232"/>
      <c r="U123" s="232"/>
      <c r="V123" s="232"/>
      <c r="W123" s="361" t="e">
        <f t="shared" ref="W123:AB123" si="434">W116/W79</f>
        <v>#DIV/0!</v>
      </c>
      <c r="X123" s="362" t="e">
        <f t="shared" si="434"/>
        <v>#DIV/0!</v>
      </c>
      <c r="Y123" s="362" t="e">
        <f t="shared" si="434"/>
        <v>#DIV/0!</v>
      </c>
      <c r="Z123" s="362" t="e">
        <f t="shared" si="434"/>
        <v>#DIV/0!</v>
      </c>
      <c r="AA123" s="362" t="e">
        <f t="shared" si="434"/>
        <v>#DIV/0!</v>
      </c>
      <c r="AB123" s="362" t="e">
        <f t="shared" si="434"/>
        <v>#DIV/0!</v>
      </c>
    </row>
    <row r="124" spans="1:43" s="27" customFormat="1" x14ac:dyDescent="0.25"/>
    <row r="125" spans="1:43" s="27" customFormat="1" x14ac:dyDescent="0.25"/>
    <row r="126" spans="1:43" s="27" customFormat="1" x14ac:dyDescent="0.25"/>
    <row r="127" spans="1:43" s="27" customFormat="1" x14ac:dyDescent="0.25"/>
    <row r="128" spans="1:43" s="27" customFormat="1" x14ac:dyDescent="0.25"/>
    <row r="129" s="27" customFormat="1" x14ac:dyDescent="0.25"/>
    <row r="130" s="27" customFormat="1" x14ac:dyDescent="0.25"/>
    <row r="131" s="27" customFormat="1" x14ac:dyDescent="0.25"/>
    <row r="132" s="27" customFormat="1" x14ac:dyDescent="0.25"/>
    <row r="133" s="27" customFormat="1" x14ac:dyDescent="0.25"/>
    <row r="134" s="27" customFormat="1" x14ac:dyDescent="0.25"/>
    <row r="135" s="27" customFormat="1" x14ac:dyDescent="0.25"/>
    <row r="136" s="27" customFormat="1" x14ac:dyDescent="0.25"/>
    <row r="137" s="27" customFormat="1" x14ac:dyDescent="0.25"/>
    <row r="138" s="27" customFormat="1" x14ac:dyDescent="0.25"/>
  </sheetData>
  <sheetProtection algorithmName="SHA-512" hashValue="z/RTejg0Z1Mc+TlDfs8fFJ7wILp8hJEiI9sbJNjy561TPrlSoyZCN/l1b4/siJJAEerv9K6/583pMrWCYeutXw==" saltValue="e+G+0GCOWDUW/b338giNeA==" spinCount="100000" sheet="1" objects="1" scenarios="1"/>
  <mergeCells count="5">
    <mergeCell ref="A1:G1"/>
    <mergeCell ref="B2:C2"/>
    <mergeCell ref="G2:H2"/>
    <mergeCell ref="L2:M2"/>
    <mergeCell ref="Q2:R2"/>
  </mergeCells>
  <phoneticPr fontId="15" type="noConversion"/>
  <pageMargins left="0.7" right="0.7" top="0.75" bottom="0.75" header="0.3" footer="0.3"/>
  <pageSetup paperSize="9" scale="91" orientation="landscape" r:id="rId1"/>
  <rowBreaks count="3" manualBreakCount="3">
    <brk id="42" max="20" man="1"/>
    <brk id="79" max="16383" man="1"/>
    <brk id="117" max="16383" man="1"/>
  </rowBreaks>
  <colBreaks count="1" manualBreakCount="1">
    <brk id="6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c6f7ac-0690-44eb-b0b7-6a0a1ed295d9" xsi:nil="true"/>
    <lcf76f155ced4ddcb4097134ff3c332f xmlns="7c4da9c8-694d-4ee0-aca6-82ab5b85be04">
      <Terms xmlns="http://schemas.microsoft.com/office/infopath/2007/PartnerControls"/>
    </lcf76f155ced4ddcb4097134ff3c332f>
    <Ansvarig xmlns="7c4da9c8-694d-4ee0-aca6-82ab5b85be04">
      <UserInfo>
        <DisplayName/>
        <AccountId xsi:nil="true"/>
        <AccountType/>
      </UserInfo>
    </Ansvarig>
    <Anteckning xmlns="7c4da9c8-694d-4ee0-aca6-82ab5b85be04" xsi:nil="true"/>
    <Typavdokument xmlns="7c4da9c8-694d-4ee0-aca6-82ab5b85be04" xsi:nil="true"/>
    <St_x00f6_dtyp xmlns="7c4da9c8-694d-4ee0-aca6-82ab5b85be04" xsi:nil="true"/>
    <Platspublicerad xmlns="7c4da9c8-694d-4ee0-aca6-82ab5b85be04" xsi:nil="true"/>
    <Status xmlns="7c4da9c8-694d-4ee0-aca6-82ab5b85be04" xsi:nil="true"/>
    <Beslutaddatum xmlns="7c4da9c8-694d-4ee0-aca6-82ab5b85be04" xsi:nil="true"/>
    <Diarienummer xmlns="7c4da9c8-694d-4ee0-aca6-82ab5b85be04" xsi:nil="true"/>
    <G_x00e4_llandeversion xmlns="7c4da9c8-694d-4ee0-aca6-82ab5b85be0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0B4B4A1416EC46A1ACCC1D35228C42" ma:contentTypeVersion="26" ma:contentTypeDescription="Skapa ett nytt dokument." ma:contentTypeScope="" ma:versionID="30d98b2d1f2751f92740018ca1ead05e">
  <xsd:schema xmlns:xsd="http://www.w3.org/2001/XMLSchema" xmlns:xs="http://www.w3.org/2001/XMLSchema" xmlns:p="http://schemas.microsoft.com/office/2006/metadata/properties" xmlns:ns2="7c4da9c8-694d-4ee0-aca6-82ab5b85be04" xmlns:ns3="17c6f7ac-0690-44eb-b0b7-6a0a1ed295d9" targetNamespace="http://schemas.microsoft.com/office/2006/metadata/properties" ma:root="true" ma:fieldsID="91b802141ae9221eb9484e17f529da86" ns2:_="" ns3:_="">
    <xsd:import namespace="7c4da9c8-694d-4ee0-aca6-82ab5b85be04"/>
    <xsd:import namespace="17c6f7ac-0690-44eb-b0b7-6a0a1ed295d9"/>
    <xsd:element name="properties">
      <xsd:complexType>
        <xsd:sequence>
          <xsd:element name="documentManagement">
            <xsd:complexType>
              <xsd:all>
                <xsd:element ref="ns2:Ansvarig" minOccurs="0"/>
                <xsd:element ref="ns2:Anteckning" minOccurs="0"/>
                <xsd:element ref="ns2:Diarienummer" minOccurs="0"/>
                <xsd:element ref="ns2:Typavdokument" minOccurs="0"/>
                <xsd:element ref="ns2:G_x00e4_llandeversion" minOccurs="0"/>
                <xsd:element ref="ns2:Platspublicerad" minOccurs="0"/>
                <xsd:element ref="ns2:Beslutaddatum" minOccurs="0"/>
                <xsd:element ref="ns2:St_x00f6_dtyp" minOccurs="0"/>
                <xsd:element ref="ns2:Status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2:MediaServiceGenerationTime" minOccurs="0"/>
                <xsd:element ref="ns2:MediaServiceEventHashCode" minOccurs="0"/>
                <xsd:element ref="ns3:SharedWithDetails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da9c8-694d-4ee0-aca6-82ab5b85be04" elementFormDefault="qualified">
    <xsd:import namespace="http://schemas.microsoft.com/office/2006/documentManagement/types"/>
    <xsd:import namespace="http://schemas.microsoft.com/office/infopath/2007/PartnerControls"/>
    <xsd:element name="Ansvarig" ma:index="2" nillable="true" ma:displayName="Ansvarig" ma:description="Ansvarig för mappens innehåll och struktur" ma:list="UserInfo" ma:SharePointGroup="0" ma:internalName="Ansvarig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teckning" ma:index="3" nillable="true" ma:displayName="Anteckning" ma:internalName="Anteckning" ma:readOnly="false">
      <xsd:simpleType>
        <xsd:restriction base="dms:Text">
          <xsd:maxLength value="255"/>
        </xsd:restriction>
      </xsd:simpleType>
    </xsd:element>
    <xsd:element name="Diarienummer" ma:index="4" nillable="true" ma:displayName="Diarienummer" ma:description="Ange diarienummer" ma:format="Dropdown" ma:internalName="Diarienummer" ma:readOnly="false">
      <xsd:simpleType>
        <xsd:restriction base="dms:Text">
          <xsd:maxLength value="255"/>
        </xsd:restriction>
      </xsd:simpleType>
    </xsd:element>
    <xsd:element name="Typavdokument" ma:index="5" nillable="true" ma:displayName="Typ av dokument" ma:format="Dropdown" ma:internalName="Typavdokument" ma:readOnly="false">
      <xsd:simpleType>
        <xsd:restriction base="dms:Choice">
          <xsd:enumeration value="Dokument"/>
          <xsd:enumeration value="Mall"/>
        </xsd:restriction>
      </xsd:simpleType>
    </xsd:element>
    <xsd:element name="G_x00e4_llandeversion" ma:index="6" nillable="true" ma:displayName="Versionsnummer" ma:format="Dropdown" ma:internalName="G_x00e4_llandeversion" ma:readOnly="false">
      <xsd:simpleType>
        <xsd:restriction base="dms:Text">
          <xsd:maxLength value="255"/>
        </xsd:restriction>
      </xsd:simpleType>
    </xsd:element>
    <xsd:element name="Platspublicerad" ma:index="7" nillable="true" ma:displayName="Plats publicerad" ma:format="Dropdown" ma:internalName="Platspublicerad" ma:readOnly="false">
      <xsd:simpleType>
        <xsd:union memberTypes="dms:Text">
          <xsd:simpleType>
            <xsd:restriction base="dms:Choice">
              <xsd:enumeration value="Guru"/>
              <xsd:enumeration value="Externa webben"/>
              <xsd:enumeration value="Dokumentmall Nyps 2020"/>
              <xsd:enumeration value="Dokumentmall Nyps"/>
              <xsd:enumeration value="Min ansökan"/>
              <xsd:enumeration value="Direktdistribuerad"/>
              <xsd:enumeration value="Avpublicerad (arkiverad)"/>
            </xsd:restriction>
          </xsd:simpleType>
        </xsd:union>
      </xsd:simpleType>
    </xsd:element>
    <xsd:element name="Beslutaddatum" ma:index="8" nillable="true" ma:displayName="Beslutad datum" ma:description="Ange det datum då gällande version beslutades" ma:format="DateOnly" ma:internalName="Beslutaddatum" ma:readOnly="false">
      <xsd:simpleType>
        <xsd:restriction base="dms:DateTime"/>
      </xsd:simpleType>
    </xsd:element>
    <xsd:element name="St_x00f6_dtyp" ma:index="9" nillable="true" ma:displayName="Stödtyp" ma:description="Ange stödtyp" ma:format="Dropdown" ma:internalName="St_x00f6_dtyp">
      <xsd:simpleType>
        <xsd:restriction base="dms:Choice">
          <xsd:enumeration value="ERUF - Regionala 14-20"/>
          <xsd:enumeration value="ERUF - ÖKS 14-20"/>
          <xsd:enumeration value="Nationella projektmedel"/>
          <xsd:enumeration value="Verksamhetsbidrag"/>
          <xsd:enumeration value="Företagsstöd"/>
          <xsd:enumeration value="Landsbygdsprogrammet"/>
          <xsd:enumeration value="Alla"/>
        </xsd:restriction>
      </xsd:simpleType>
    </xsd:element>
    <xsd:element name="Status" ma:index="10" nillable="true" ma:displayName="Status" ma:description="Ange dokumentets status" ma:format="Dropdown" ma:internalName="Status" ma:readOnly="false">
      <xsd:simpleType>
        <xsd:restriction base="dms:Choice">
          <xsd:enumeration value="Under arbete"/>
          <xsd:enumeration value="Gällande"/>
          <xsd:enumeration value="Arkiverad"/>
        </xsd:restriction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hidden="true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Bildmarkeringar" ma:readOnly="false" ma:fieldId="{5cf76f15-5ced-4ddc-b409-7134ff3c332f}" ma:taxonomyMulti="true" ma:sspId="5b45415a-8733-456d-9523-553acdece0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6f7ac-0690-44eb-b0b7-6a0a1ed295d9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Dela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lat med information" ma:hidden="true" ma:internalName="SharedWithDetails" ma:readOnly="true">
      <xsd:simpleType>
        <xsd:restriction base="dms:Note"/>
      </xsd:simpleType>
    </xsd:element>
    <xsd:element name="TaxCatchAll" ma:index="32" nillable="true" ma:displayName="Taxonomy Catch All Column" ma:hidden="true" ma:list="{d996a6f1-10a0-4d80-8433-d4a7bb0301c4}" ma:internalName="TaxCatchAll" ma:showField="CatchAllData" ma:web="17c6f7ac-0690-44eb-b0b7-6a0a1ed295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ehållstyp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AA1191-56B6-4E00-842A-2030AC0DB1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64DCDB-C612-47CE-B3A7-0EB4A75BF03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90fe8254-3cb8-4adf-88e6-7a26973f5763"/>
    <ds:schemaRef ds:uri="http://purl.org/dc/dcmitype/"/>
    <ds:schemaRef ds:uri="http://schemas.microsoft.com/office/2006/metadata/properties"/>
    <ds:schemaRef ds:uri="http://schemas.microsoft.com/office/infopath/2007/PartnerControls"/>
    <ds:schemaRef ds:uri="45262d8e-c3b0-4765-a617-072235cb23d2"/>
    <ds:schemaRef ds:uri="http://purl.org/dc/terms/"/>
    <ds:schemaRef ds:uri="17c6f7ac-0690-44eb-b0b7-6a0a1ed295d9"/>
    <ds:schemaRef ds:uri="7c4da9c8-694d-4ee0-aca6-82ab5b85be04"/>
  </ds:schemaRefs>
</ds:datastoreItem>
</file>

<file path=customXml/itemProps3.xml><?xml version="1.0" encoding="utf-8"?>
<ds:datastoreItem xmlns:ds="http://schemas.openxmlformats.org/officeDocument/2006/customXml" ds:itemID="{5CE9B5B8-53E7-4ED3-A274-7E9ADF2C0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da9c8-694d-4ee0-aca6-82ab5b85be04"/>
    <ds:schemaRef ds:uri="17c6f7ac-0690-44eb-b0b7-6a0a1ed29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2</vt:i4>
      </vt:variant>
    </vt:vector>
  </HeadingPairs>
  <TitlesOfParts>
    <vt:vector size="7" baseType="lpstr">
      <vt:lpstr>Aktivitetsplan</vt:lpstr>
      <vt:lpstr>TOTAL Årsuppdelad</vt:lpstr>
      <vt:lpstr>Budget projektägare</vt:lpstr>
      <vt:lpstr>TOTAL Samverkansbudget</vt:lpstr>
      <vt:lpstr>Budget partners</vt:lpstr>
      <vt:lpstr>'TOTAL Samverkansbudget'!Utskriftsområde</vt:lpstr>
      <vt:lpstr>'TOTAL Årsuppdelad'!Utskriftsområde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Matilda Kullebjörk</dc:creator>
  <cp:keywords/>
  <dc:description/>
  <cp:lastModifiedBy>Olof Falk</cp:lastModifiedBy>
  <cp:revision/>
  <cp:lastPrinted>2024-04-25T14:04:52Z</cp:lastPrinted>
  <dcterms:created xsi:type="dcterms:W3CDTF">2022-07-27T13:28:03Z</dcterms:created>
  <dcterms:modified xsi:type="dcterms:W3CDTF">2025-01-13T10:14:16Z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0x0101002B1DED0B9C520D4FB9A5AEDFBE5478A5</vt:lpwstr>
  </property>
  <property fmtid="{D5CDD505-2E9C-101B-9397-08002B2CF9AE}" pid="3" name="MediaServiceImageTags">
    <vt:lpwstr/>
  </property>
</Properties>
</file>