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G:\RUF_Företag\Projekt - Ekonomi\Projektredovisning  Pågående RF\Rekvisitioner TVV Reg fonden\0Nyheter Eruf Mallar mm nya programperioden\Regionala fonden programperiod 2021-2027_Egna\"/>
    </mc:Choice>
  </mc:AlternateContent>
  <xr:revisionPtr revIDLastSave="0" documentId="13_ncr:1_{1D6E8516-ED76-4977-B83E-A857B27D6492}" xr6:coauthVersionLast="47" xr6:coauthVersionMax="47" xr10:uidLastSave="{00000000-0000-0000-0000-000000000000}"/>
  <bookViews>
    <workbookView xWindow="-120" yWindow="-120" windowWidth="29040" windowHeight="15720" activeTab="2" xr2:uid="{4BAE8256-CED9-4CA6-9171-FBDAA0E568E1}"/>
  </bookViews>
  <sheets>
    <sheet name="Aktivitetsplan" sheetId="36" r:id="rId1"/>
    <sheet name="TOTAL Årsuppdelad" sheetId="35" r:id="rId2"/>
    <sheet name="Budget projektägare" sheetId="2" r:id="rId3"/>
    <sheet name="Specifikation Personal" sheetId="37" r:id="rId4"/>
  </sheets>
  <definedNames>
    <definedName name="_xlnm.Print_Area" localSheetId="1">'TOTAL Årsuppdelad'!$A$1:$G$39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43" i="35" l="1"/>
  <c r="G44" i="35"/>
  <c r="G45" i="35"/>
  <c r="G46" i="35"/>
  <c r="G47" i="35"/>
  <c r="G48" i="35"/>
  <c r="G49" i="35"/>
  <c r="G50" i="35"/>
  <c r="G51" i="35"/>
  <c r="G42" i="35"/>
  <c r="E51" i="35"/>
  <c r="D51" i="35"/>
  <c r="C51" i="35"/>
  <c r="B51" i="35"/>
  <c r="F50" i="35"/>
  <c r="F49" i="35"/>
  <c r="F48" i="35"/>
  <c r="F47" i="35"/>
  <c r="F46" i="35"/>
  <c r="F45" i="35"/>
  <c r="F44" i="35"/>
  <c r="F43" i="35"/>
  <c r="F42" i="35"/>
  <c r="F51" i="35" l="1"/>
  <c r="C36" i="2" l="1"/>
  <c r="D36" i="2"/>
  <c r="E36" i="2"/>
  <c r="F36" i="2"/>
  <c r="B36" i="2"/>
  <c r="A48" i="2"/>
  <c r="A49" i="2"/>
  <c r="A50" i="2"/>
  <c r="A51" i="2"/>
  <c r="A47" i="2"/>
  <c r="A41" i="2"/>
  <c r="A42" i="2"/>
  <c r="A43" i="2"/>
  <c r="A44" i="2"/>
  <c r="A40" i="2"/>
  <c r="A4" i="37"/>
  <c r="B4" i="37"/>
  <c r="B15" i="2"/>
  <c r="E8" i="35"/>
  <c r="D22" i="2"/>
  <c r="C8" i="35" s="1"/>
  <c r="E22" i="2"/>
  <c r="D8" i="35" s="1"/>
  <c r="F22" i="2"/>
  <c r="C22" i="2"/>
  <c r="B8" i="35" s="1"/>
  <c r="B19" i="2" l="1"/>
  <c r="B20" i="2"/>
  <c r="B21" i="2"/>
  <c r="B37" i="37"/>
  <c r="B27" i="37"/>
  <c r="B17" i="37"/>
  <c r="B5" i="37"/>
  <c r="E43" i="37"/>
  <c r="E42" i="37"/>
  <c r="E41" i="37"/>
  <c r="E40" i="37"/>
  <c r="E39" i="37"/>
  <c r="E38" i="37"/>
  <c r="E44" i="37" s="1"/>
  <c r="F6" i="2" s="1"/>
  <c r="E34" i="37"/>
  <c r="E33" i="37"/>
  <c r="E32" i="37"/>
  <c r="E31" i="37"/>
  <c r="E30" i="37"/>
  <c r="E29" i="37"/>
  <c r="E28" i="37"/>
  <c r="E35" i="37" s="1"/>
  <c r="E6" i="2" s="1"/>
  <c r="E24" i="37"/>
  <c r="E23" i="37"/>
  <c r="E22" i="37"/>
  <c r="E21" i="37"/>
  <c r="E20" i="37"/>
  <c r="E19" i="37"/>
  <c r="E18" i="37"/>
  <c r="E14" i="37"/>
  <c r="E13" i="37"/>
  <c r="E12" i="37"/>
  <c r="E11" i="37"/>
  <c r="E10" i="37"/>
  <c r="E9" i="37"/>
  <c r="E8" i="37"/>
  <c r="E6" i="35" l="1"/>
  <c r="F35" i="2"/>
  <c r="E25" i="37"/>
  <c r="D6" i="2" s="1"/>
  <c r="D35" i="2" s="1"/>
  <c r="D6" i="35"/>
  <c r="E35" i="2"/>
  <c r="E15" i="37"/>
  <c r="C6" i="2" s="1"/>
  <c r="C6" i="35" l="1"/>
  <c r="B6" i="35"/>
  <c r="C35" i="2"/>
  <c r="B72" i="2" l="1"/>
  <c r="E33" i="36"/>
  <c r="E31" i="36"/>
  <c r="E29" i="36"/>
  <c r="E24" i="36"/>
  <c r="E19" i="36"/>
  <c r="E14" i="36"/>
  <c r="E9" i="36"/>
  <c r="E4" i="36"/>
  <c r="B74" i="2" l="1"/>
  <c r="B75" i="2"/>
  <c r="B76" i="2"/>
  <c r="B6" i="2"/>
  <c r="E18" i="35" l="1"/>
  <c r="D18" i="35"/>
  <c r="C18" i="35"/>
  <c r="B18" i="35"/>
  <c r="B9" i="2"/>
  <c r="B10" i="2"/>
  <c r="B11" i="2"/>
  <c r="E87" i="2"/>
  <c r="E80" i="2"/>
  <c r="D22" i="35" s="1"/>
  <c r="E69" i="2"/>
  <c r="E62" i="2"/>
  <c r="D19" i="35" s="1"/>
  <c r="E51" i="2"/>
  <c r="E50" i="2"/>
  <c r="E49" i="2"/>
  <c r="E48" i="2"/>
  <c r="E47" i="2"/>
  <c r="E44" i="2"/>
  <c r="E43" i="2"/>
  <c r="E42" i="2"/>
  <c r="E41" i="2"/>
  <c r="E40" i="2"/>
  <c r="E33" i="2"/>
  <c r="E29" i="2"/>
  <c r="D9" i="35" s="1"/>
  <c r="E16" i="2"/>
  <c r="B83" i="2"/>
  <c r="B48" i="2" s="1"/>
  <c r="B84" i="2"/>
  <c r="B49" i="2" s="1"/>
  <c r="B85" i="2"/>
  <c r="B50" i="2" s="1"/>
  <c r="B86" i="2"/>
  <c r="B82" i="2"/>
  <c r="B73" i="2"/>
  <c r="B77" i="2"/>
  <c r="B78" i="2"/>
  <c r="B79" i="2"/>
  <c r="B65" i="2"/>
  <c r="B41" i="2" s="1"/>
  <c r="B66" i="2"/>
  <c r="B42" i="2" s="1"/>
  <c r="B67" i="2"/>
  <c r="B43" i="2" s="1"/>
  <c r="B68" i="2"/>
  <c r="B64" i="2"/>
  <c r="B58" i="2"/>
  <c r="B59" i="2"/>
  <c r="B60" i="2"/>
  <c r="B61" i="2"/>
  <c r="B57" i="2"/>
  <c r="B32" i="2"/>
  <c r="B31" i="2"/>
  <c r="B25" i="2"/>
  <c r="B26" i="2"/>
  <c r="B27" i="2"/>
  <c r="B28" i="2"/>
  <c r="B24" i="2"/>
  <c r="B18" i="2"/>
  <c r="B22" i="2" s="1"/>
  <c r="B12" i="2"/>
  <c r="B13" i="2"/>
  <c r="B14" i="2"/>
  <c r="B8" i="2"/>
  <c r="F87" i="2"/>
  <c r="D87" i="2"/>
  <c r="C87" i="2"/>
  <c r="F80" i="2"/>
  <c r="E22" i="35" s="1"/>
  <c r="D80" i="2"/>
  <c r="C22" i="35" s="1"/>
  <c r="C80" i="2"/>
  <c r="B22" i="35" s="1"/>
  <c r="F69" i="2"/>
  <c r="D69" i="2"/>
  <c r="C69" i="2"/>
  <c r="B14" i="35" s="1"/>
  <c r="F62" i="2"/>
  <c r="E19" i="35" s="1"/>
  <c r="D62" i="2"/>
  <c r="C62" i="2"/>
  <c r="B19" i="35" s="1"/>
  <c r="F51" i="2"/>
  <c r="D51" i="2"/>
  <c r="C51" i="2"/>
  <c r="F50" i="2"/>
  <c r="D50" i="2"/>
  <c r="C50" i="2"/>
  <c r="F49" i="2"/>
  <c r="D49" i="2"/>
  <c r="C49" i="2"/>
  <c r="F48" i="2"/>
  <c r="D48" i="2"/>
  <c r="C48" i="2"/>
  <c r="F47" i="2"/>
  <c r="D47" i="2"/>
  <c r="C47" i="2"/>
  <c r="F44" i="2"/>
  <c r="D44" i="2"/>
  <c r="C44" i="2"/>
  <c r="F43" i="2"/>
  <c r="D43" i="2"/>
  <c r="C43" i="2"/>
  <c r="F42" i="2"/>
  <c r="D42" i="2"/>
  <c r="C42" i="2"/>
  <c r="F41" i="2"/>
  <c r="D41" i="2"/>
  <c r="C41" i="2"/>
  <c r="F40" i="2"/>
  <c r="D40" i="2"/>
  <c r="C40" i="2"/>
  <c r="F33" i="2"/>
  <c r="D33" i="2"/>
  <c r="C33" i="2"/>
  <c r="F29" i="2"/>
  <c r="E9" i="35" s="1"/>
  <c r="D29" i="2"/>
  <c r="C9" i="35" s="1"/>
  <c r="C29" i="2"/>
  <c r="B9" i="35" s="1"/>
  <c r="F16" i="2"/>
  <c r="E7" i="35" s="1"/>
  <c r="D16" i="2"/>
  <c r="C16" i="2"/>
  <c r="B16" i="2" l="1"/>
  <c r="D7" i="35"/>
  <c r="C7" i="35"/>
  <c r="B7" i="35"/>
  <c r="B35" i="2"/>
  <c r="B34" i="2" s="1"/>
  <c r="F52" i="2"/>
  <c r="E15" i="35"/>
  <c r="E23" i="35" s="1"/>
  <c r="E24" i="35" s="1"/>
  <c r="D45" i="2"/>
  <c r="C14" i="35"/>
  <c r="C20" i="35" s="1"/>
  <c r="F45" i="2"/>
  <c r="E14" i="35"/>
  <c r="E45" i="2"/>
  <c r="E53" i="2" s="1"/>
  <c r="D14" i="35"/>
  <c r="C37" i="2"/>
  <c r="B12" i="35"/>
  <c r="E52" i="2"/>
  <c r="D15" i="35"/>
  <c r="D23" i="35" s="1"/>
  <c r="D24" i="35" s="1"/>
  <c r="E34" i="2"/>
  <c r="D10" i="35" s="1"/>
  <c r="D37" i="2"/>
  <c r="C12" i="35"/>
  <c r="F37" i="2"/>
  <c r="E12" i="35"/>
  <c r="D70" i="2"/>
  <c r="C19" i="35"/>
  <c r="C52" i="2"/>
  <c r="B15" i="35"/>
  <c r="B23" i="35" s="1"/>
  <c r="E37" i="2"/>
  <c r="D12" i="35"/>
  <c r="D52" i="2"/>
  <c r="C15" i="35"/>
  <c r="C23" i="35" s="1"/>
  <c r="F8" i="35"/>
  <c r="F9" i="35"/>
  <c r="B20" i="35"/>
  <c r="E88" i="2"/>
  <c r="C88" i="2"/>
  <c r="F88" i="2"/>
  <c r="C70" i="2"/>
  <c r="D88" i="2"/>
  <c r="C45" i="2"/>
  <c r="E70" i="2"/>
  <c r="F70" i="2"/>
  <c r="E38" i="2" l="1"/>
  <c r="E54" i="2" s="1"/>
  <c r="E91" i="2" s="1"/>
  <c r="E92" i="2" s="1"/>
  <c r="D53" i="2"/>
  <c r="C53" i="2"/>
  <c r="F53" i="2"/>
  <c r="E16" i="35"/>
  <c r="B24" i="35"/>
  <c r="F22" i="35"/>
  <c r="F7" i="35"/>
  <c r="D16" i="35"/>
  <c r="B21" i="35"/>
  <c r="F12" i="35"/>
  <c r="E20" i="35"/>
  <c r="E21" i="35" s="1"/>
  <c r="E25" i="35" s="1"/>
  <c r="F14" i="35"/>
  <c r="F23" i="35"/>
  <c r="D20" i="35"/>
  <c r="D21" i="35" s="1"/>
  <c r="D25" i="35" s="1"/>
  <c r="B16" i="35"/>
  <c r="F19" i="35"/>
  <c r="C21" i="35"/>
  <c r="F15" i="35"/>
  <c r="C24" i="35"/>
  <c r="C16" i="35"/>
  <c r="C89" i="2"/>
  <c r="C34" i="2"/>
  <c r="F89" i="2"/>
  <c r="E89" i="2"/>
  <c r="D89" i="2"/>
  <c r="F34" i="2"/>
  <c r="D34" i="2"/>
  <c r="C10" i="35" l="1"/>
  <c r="C11" i="35" s="1"/>
  <c r="C13" i="35" s="1"/>
  <c r="C17" i="35" s="1"/>
  <c r="D38" i="2"/>
  <c r="D54" i="2" s="1"/>
  <c r="D91" i="2" s="1"/>
  <c r="D92" i="2" s="1"/>
  <c r="E10" i="35"/>
  <c r="E11" i="35" s="1"/>
  <c r="E13" i="35" s="1"/>
  <c r="E17" i="35" s="1"/>
  <c r="F38" i="2"/>
  <c r="F54" i="2" s="1"/>
  <c r="F91" i="2" s="1"/>
  <c r="F92" i="2" s="1"/>
  <c r="B10" i="35"/>
  <c r="C38" i="2"/>
  <c r="B25" i="35"/>
  <c r="E30" i="35"/>
  <c r="F21" i="35"/>
  <c r="B30" i="35"/>
  <c r="F20" i="35"/>
  <c r="D30" i="35"/>
  <c r="F16" i="35"/>
  <c r="C25" i="35"/>
  <c r="D11" i="35"/>
  <c r="D13" i="35" s="1"/>
  <c r="D17" i="35" s="1"/>
  <c r="C30" i="35"/>
  <c r="F24" i="35"/>
  <c r="F25" i="35" l="1"/>
  <c r="E38" i="35"/>
  <c r="E37" i="35"/>
  <c r="D38" i="35"/>
  <c r="D37" i="35"/>
  <c r="C37" i="35"/>
  <c r="C38" i="35"/>
  <c r="C32" i="35"/>
  <c r="D32" i="35"/>
  <c r="E31" i="35"/>
  <c r="E27" i="35"/>
  <c r="E34" i="35" s="1"/>
  <c r="E32" i="35"/>
  <c r="D27" i="35"/>
  <c r="D31" i="35"/>
  <c r="F10" i="35"/>
  <c r="C54" i="2"/>
  <c r="C91" i="2" s="1"/>
  <c r="C92" i="2" s="1"/>
  <c r="C31" i="35"/>
  <c r="C27" i="35"/>
  <c r="C34" i="35" s="1"/>
  <c r="F30" i="35"/>
  <c r="E39" i="35" l="1"/>
  <c r="E28" i="35"/>
  <c r="D39" i="35"/>
  <c r="E33" i="35"/>
  <c r="D34" i="35"/>
  <c r="D28" i="35"/>
  <c r="D33" i="35"/>
  <c r="C28" i="35"/>
  <c r="C39" i="35"/>
  <c r="C33" i="35"/>
  <c r="B29" i="2" l="1"/>
  <c r="B87" i="2"/>
  <c r="B80" i="2"/>
  <c r="B69" i="2"/>
  <c r="B62" i="2"/>
  <c r="B55" i="2"/>
  <c r="B51" i="2"/>
  <c r="B47" i="2"/>
  <c r="B44" i="2"/>
  <c r="B40" i="2"/>
  <c r="B33" i="2"/>
  <c r="B70" i="2" l="1"/>
  <c r="B88" i="2"/>
  <c r="B37" i="2"/>
  <c r="B45" i="2"/>
  <c r="B52" i="2"/>
  <c r="F6" i="35" l="1"/>
  <c r="B11" i="35"/>
  <c r="B38" i="2"/>
  <c r="B53" i="2"/>
  <c r="B89" i="2"/>
  <c r="B13" i="35" l="1"/>
  <c r="F11" i="35"/>
  <c r="B94" i="2"/>
  <c r="B54" i="2"/>
  <c r="B95" i="2" s="1"/>
  <c r="B17" i="35" l="1"/>
  <c r="F13" i="35"/>
  <c r="B96" i="2"/>
  <c r="B91" i="2"/>
  <c r="B97" i="2" s="1"/>
  <c r="B38" i="35" l="1"/>
  <c r="B37" i="35"/>
  <c r="B27" i="35"/>
  <c r="F17" i="35"/>
  <c r="B32" i="35"/>
  <c r="B31" i="35"/>
  <c r="B98" i="2"/>
  <c r="C98" i="2" s="1"/>
  <c r="B92" i="2"/>
  <c r="F38" i="35" l="1"/>
  <c r="F37" i="35"/>
  <c r="G25" i="35"/>
  <c r="G23" i="35"/>
  <c r="G22" i="35"/>
  <c r="G20" i="35"/>
  <c r="G19" i="35"/>
  <c r="F31" i="35"/>
  <c r="F32" i="35"/>
  <c r="B39" i="35"/>
  <c r="B34" i="35"/>
  <c r="B33" i="35"/>
  <c r="F27" i="35"/>
  <c r="B28" i="35"/>
  <c r="F28" i="35" s="1"/>
  <c r="F33" i="35" l="1"/>
  <c r="G27" i="35"/>
  <c r="G28" i="35" s="1"/>
  <c r="F39" i="35"/>
  <c r="F34" i="35"/>
  <c r="G34" i="3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Olof Falk</author>
  </authors>
  <commentList>
    <comment ref="C3" authorId="0" shapeId="0" xr:uid="{D7DDFCA4-31DA-4C02-B4A2-E6F5E7B90C08}">
      <text>
        <r>
          <rPr>
            <b/>
            <sz val="9"/>
            <color indexed="81"/>
            <rFont val="Tahoma"/>
            <family val="2"/>
          </rPr>
          <t>Olof Falk:</t>
        </r>
        <r>
          <rPr>
            <sz val="9"/>
            <color indexed="81"/>
            <rFont val="Tahoma"/>
            <family val="2"/>
          </rPr>
          <t xml:space="preserve">
Fyll i Startdaum för respektive Arbetspaket (AP) nedan
</t>
        </r>
      </text>
    </comment>
    <comment ref="D3" authorId="0" shapeId="0" xr:uid="{3095F70E-2939-45AF-B404-2FB1435CB13F}">
      <text>
        <r>
          <rPr>
            <b/>
            <sz val="9"/>
            <color indexed="81"/>
            <rFont val="Tahoma"/>
            <family val="2"/>
          </rPr>
          <t>Olof Falk:</t>
        </r>
        <r>
          <rPr>
            <sz val="9"/>
            <color indexed="81"/>
            <rFont val="Tahoma"/>
            <family val="2"/>
          </rPr>
          <t xml:space="preserve">
Fyll i Slutdaum för respektive Arbetspaket (AP) nedan</t>
        </r>
      </text>
    </comment>
    <comment ref="A4" authorId="0" shapeId="0" xr:uid="{DDF7BAED-E675-48EC-A68A-54CE99E36405}">
      <text>
        <r>
          <rPr>
            <b/>
            <sz val="9"/>
            <color indexed="81"/>
            <rFont val="Tahoma"/>
            <family val="2"/>
          </rPr>
          <t>Olof Falk:</t>
        </r>
        <r>
          <rPr>
            <sz val="9"/>
            <color indexed="81"/>
            <rFont val="Tahoma"/>
            <family val="2"/>
          </rPr>
          <t xml:space="preserve">
AP 1, Ange namn på arbetspaket</t>
        </r>
      </text>
    </comment>
    <comment ref="E4" authorId="0" shapeId="0" xr:uid="{80571FBC-2C89-4876-9C1B-B0F0D571B051}">
      <text>
        <r>
          <rPr>
            <b/>
            <sz val="9"/>
            <color indexed="81"/>
            <rFont val="Tahoma"/>
            <family val="2"/>
          </rPr>
          <t>Totalsumma AP 1
Summa E5:E8 (Uppskattade belopp Aktiviteter för detta Arbetspaket</t>
        </r>
        <r>
          <rPr>
            <sz val="9"/>
            <color indexed="81"/>
            <rFont val="Tahoma"/>
            <family val="2"/>
          </rPr>
          <t xml:space="preserve">
</t>
        </r>
      </text>
    </comment>
    <comment ref="A9" authorId="0" shapeId="0" xr:uid="{884C4684-D1CA-4E2F-B218-5290843AED5C}">
      <text>
        <r>
          <rPr>
            <b/>
            <sz val="9"/>
            <color indexed="81"/>
            <rFont val="Tahoma"/>
            <family val="2"/>
          </rPr>
          <t>Olof Falk:</t>
        </r>
        <r>
          <rPr>
            <sz val="9"/>
            <color indexed="81"/>
            <rFont val="Tahoma"/>
            <family val="2"/>
          </rPr>
          <t xml:space="preserve">
AP 2, Ange namn på arbetspaket</t>
        </r>
      </text>
    </comment>
    <comment ref="E9" authorId="0" shapeId="0" xr:uid="{9E460A89-FC98-4214-B420-015A4D595BB0}">
      <text>
        <r>
          <rPr>
            <b/>
            <sz val="9"/>
            <color indexed="81"/>
            <rFont val="Tahoma"/>
            <family val="2"/>
          </rPr>
          <t>Totalsumma AP 2
Summa E10:E13 (Uppskattade belopp Aktiviteter för detta Arbetspaket</t>
        </r>
        <r>
          <rPr>
            <sz val="9"/>
            <color indexed="81"/>
            <rFont val="Tahoma"/>
            <family val="2"/>
          </rPr>
          <t xml:space="preserve">
</t>
        </r>
      </text>
    </comment>
    <comment ref="A14" authorId="0" shapeId="0" xr:uid="{03B02222-1836-4339-A0E2-8F988112679E}">
      <text>
        <r>
          <rPr>
            <b/>
            <sz val="9"/>
            <color indexed="81"/>
            <rFont val="Tahoma"/>
            <family val="2"/>
          </rPr>
          <t>Olof Falk:</t>
        </r>
        <r>
          <rPr>
            <sz val="9"/>
            <color indexed="81"/>
            <rFont val="Tahoma"/>
            <family val="2"/>
          </rPr>
          <t xml:space="preserve">
AP 3, Ange namn på arbetspaket</t>
        </r>
      </text>
    </comment>
    <comment ref="E14" authorId="0" shapeId="0" xr:uid="{E3A7D835-E10B-4DCB-AB78-A9B51D69A929}">
      <text>
        <r>
          <rPr>
            <b/>
            <sz val="9"/>
            <color indexed="81"/>
            <rFont val="Tahoma"/>
            <family val="2"/>
          </rPr>
          <t>Totalsumma AP 3
Summa E15:E18 (Uppskattade belopp Aktiviteter för detta Arbetspaket</t>
        </r>
        <r>
          <rPr>
            <sz val="9"/>
            <color indexed="81"/>
            <rFont val="Tahoma"/>
            <family val="2"/>
          </rPr>
          <t xml:space="preserve">
</t>
        </r>
      </text>
    </comment>
    <comment ref="A19" authorId="0" shapeId="0" xr:uid="{D90168B3-82DB-4058-9F0C-C518EAC17114}">
      <text>
        <r>
          <rPr>
            <b/>
            <sz val="9"/>
            <color indexed="81"/>
            <rFont val="Tahoma"/>
            <family val="2"/>
          </rPr>
          <t>Olof Falk:</t>
        </r>
        <r>
          <rPr>
            <sz val="9"/>
            <color indexed="81"/>
            <rFont val="Tahoma"/>
            <family val="2"/>
          </rPr>
          <t xml:space="preserve">
AP 4, Ange namn på arbetspaket</t>
        </r>
      </text>
    </comment>
    <comment ref="E19" authorId="0" shapeId="0" xr:uid="{4A772265-2F83-4B75-B2DD-2A553A20722B}">
      <text>
        <r>
          <rPr>
            <b/>
            <sz val="9"/>
            <color indexed="81"/>
            <rFont val="Tahoma"/>
            <family val="2"/>
          </rPr>
          <t>Totalsumma AP 4
Summa E20:E23 (Uppskattade belopp Aktiviteter för detta Arbetspaket</t>
        </r>
        <r>
          <rPr>
            <sz val="9"/>
            <color indexed="81"/>
            <rFont val="Tahoma"/>
            <family val="2"/>
          </rPr>
          <t xml:space="preserve">
</t>
        </r>
      </text>
    </comment>
    <comment ref="A24" authorId="0" shapeId="0" xr:uid="{D8A0AA17-49F5-4D2F-B414-17F6C80068A2}">
      <text>
        <r>
          <rPr>
            <b/>
            <sz val="9"/>
            <color indexed="81"/>
            <rFont val="Tahoma"/>
            <family val="2"/>
          </rPr>
          <t>Olof Falk:</t>
        </r>
        <r>
          <rPr>
            <sz val="9"/>
            <color indexed="81"/>
            <rFont val="Tahoma"/>
            <family val="2"/>
          </rPr>
          <t xml:space="preserve">
Obligatorisk</t>
        </r>
      </text>
    </comment>
    <comment ref="E24" authorId="0" shapeId="0" xr:uid="{DD219EA1-9A80-4BC4-A320-C492F1EA1612}">
      <text>
        <r>
          <rPr>
            <b/>
            <sz val="9"/>
            <color indexed="81"/>
            <rFont val="Tahoma"/>
            <family val="2"/>
          </rPr>
          <t>Totalsumma AP 5
Summa E25:E28 (Uppskattade belopp Aktiviteter för detta Arbetspaket</t>
        </r>
        <r>
          <rPr>
            <sz val="9"/>
            <color indexed="81"/>
            <rFont val="Tahoma"/>
            <family val="2"/>
          </rPr>
          <t xml:space="preserve">
</t>
        </r>
      </text>
    </comment>
    <comment ref="A29" authorId="0" shapeId="0" xr:uid="{443644E5-883E-46D3-B3AF-37FB3F14DA11}">
      <text>
        <r>
          <rPr>
            <b/>
            <sz val="9"/>
            <color indexed="81"/>
            <rFont val="Tahoma"/>
            <family val="2"/>
          </rPr>
          <t>Olof Falk:</t>
        </r>
        <r>
          <rPr>
            <sz val="9"/>
            <color indexed="81"/>
            <rFont val="Tahoma"/>
            <family val="2"/>
          </rPr>
          <t xml:space="preserve">
Obligatorisk</t>
        </r>
      </text>
    </comment>
    <comment ref="E29" authorId="0" shapeId="0" xr:uid="{3BB3312F-4FDB-46B9-9494-C652F9B6D842}">
      <text>
        <r>
          <rPr>
            <b/>
            <sz val="9"/>
            <color indexed="81"/>
            <rFont val="Tahoma"/>
            <family val="2"/>
          </rPr>
          <t>Totalsumma AP 6
Summa E30 (Uppskattade belopp Aktiviteter för detta Arbetspaket</t>
        </r>
        <r>
          <rPr>
            <sz val="9"/>
            <color indexed="81"/>
            <rFont val="Tahoma"/>
            <family val="2"/>
          </rPr>
          <t xml:space="preserve">
</t>
        </r>
      </text>
    </comment>
    <comment ref="A31" authorId="0" shapeId="0" xr:uid="{79E06507-E286-4F89-83D5-2CCC1802619B}">
      <text>
        <r>
          <rPr>
            <b/>
            <sz val="9"/>
            <color indexed="81"/>
            <rFont val="Tahoma"/>
            <family val="2"/>
          </rPr>
          <t>Olof Falk:</t>
        </r>
        <r>
          <rPr>
            <sz val="9"/>
            <color indexed="81"/>
            <rFont val="Tahoma"/>
            <family val="2"/>
          </rPr>
          <t xml:space="preserve">
Obligatorisk
</t>
        </r>
      </text>
    </comment>
    <comment ref="E31" authorId="0" shapeId="0" xr:uid="{C058D025-84BD-48FE-AB1D-D41598F3AF4F}">
      <text>
        <r>
          <rPr>
            <b/>
            <sz val="9"/>
            <color indexed="81"/>
            <rFont val="Tahoma"/>
            <family val="2"/>
          </rPr>
          <t>Totalsumma AP 7
Summa E32 (Uppskattade belopp Aktiviteter för detta Arbetspaket</t>
        </r>
        <r>
          <rPr>
            <sz val="9"/>
            <color indexed="81"/>
            <rFont val="Tahoma"/>
            <family val="2"/>
          </rPr>
          <t xml:space="preserve">
</t>
        </r>
      </text>
    </comment>
    <comment ref="E33" authorId="0" shapeId="0" xr:uid="{0545F521-39F0-4DFB-B7AD-BDF9D256EE56}">
      <text>
        <r>
          <rPr>
            <b/>
            <sz val="9"/>
            <color indexed="81"/>
            <rFont val="Tahoma"/>
            <family val="2"/>
          </rPr>
          <t>Olof Falk:</t>
        </r>
        <r>
          <rPr>
            <sz val="9"/>
            <color indexed="81"/>
            <rFont val="Tahoma"/>
            <family val="2"/>
          </rPr>
          <t xml:space="preserve">
Måste matcha Summa totala kostnader i Budget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Olof Falk</author>
    <author>Katarina Rydén</author>
  </authors>
  <commentList>
    <comment ref="B2" authorId="0" shapeId="0" xr:uid="{0AAF662A-C745-4E27-B725-DE6EAD4B3506}">
      <text>
        <r>
          <rPr>
            <b/>
            <sz val="9"/>
            <color indexed="81"/>
            <rFont val="Tahoma"/>
            <family val="2"/>
          </rPr>
          <t>Ange namn på projektet</t>
        </r>
        <r>
          <rPr>
            <sz val="9"/>
            <color indexed="81"/>
            <rFont val="Tahoma"/>
            <family val="2"/>
          </rPr>
          <t xml:space="preserve">
</t>
        </r>
      </text>
    </comment>
    <comment ref="B3" authorId="0" shapeId="0" xr:uid="{40B731B0-F36B-4C6C-8B9B-95941DBC5A56}">
      <text>
        <r>
          <rPr>
            <b/>
            <sz val="9"/>
            <color indexed="81"/>
            <rFont val="Tahoma"/>
            <family val="2"/>
          </rPr>
          <t>Ange projektperiod,
t.ex. 2023-09-01 --
2026-08-31</t>
        </r>
        <r>
          <rPr>
            <sz val="9"/>
            <color indexed="81"/>
            <rFont val="Tahoma"/>
            <family val="2"/>
          </rPr>
          <t xml:space="preserve">
</t>
        </r>
      </text>
    </comment>
    <comment ref="B4" authorId="0" shapeId="0" xr:uid="{F8FFB432-7904-4511-B200-A071D7B2D56A}">
      <text>
        <r>
          <rPr>
            <b/>
            <sz val="9"/>
            <color indexed="81"/>
            <rFont val="Tahoma"/>
            <family val="2"/>
          </rPr>
          <t>Ange det Ärende-ID som genereras i Min Ansökan i er ansökan till Region Kalmar Län</t>
        </r>
        <r>
          <rPr>
            <sz val="9"/>
            <color indexed="81"/>
            <rFont val="Tahoma"/>
            <family val="2"/>
          </rPr>
          <t xml:space="preserve">
</t>
        </r>
      </text>
    </comment>
    <comment ref="A12" authorId="1" shapeId="0" xr:uid="{7DDA7DC3-7AAA-4F86-8563-9A150617C16C}">
      <text>
        <r>
          <rPr>
            <sz val="9"/>
            <color indexed="81"/>
            <rFont val="Tahoma"/>
            <family val="2"/>
          </rPr>
          <t xml:space="preserve">Anges i positivt belopp. Budgetmallen drar automatiskt av beloppet från stödberättigande kostnader.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Olof Falk</author>
  </authors>
  <commentList>
    <comment ref="B3" authorId="0" shapeId="0" xr:uid="{7448425C-06CF-4866-B84B-E587B1B61284}">
      <text>
        <r>
          <rPr>
            <b/>
            <sz val="9"/>
            <color indexed="81"/>
            <rFont val="Tahoma"/>
            <family val="2"/>
          </rPr>
          <t xml:space="preserve">Gemensamma administrativa kostnader som anses nödvändiga för projektet.
Schablon för indirekta kostnader/OH-kostnader. Ange eventuell %-sats för schablon. Beräkningsmodell ska bifogas ansökan. Schablonen för indirekta kostnader läggs på summan av lönerna och lönebikostnaderna. Kostnader som omfattas av schablonen för indirekta kostnader är inte stödberättigande i något annat kostnadsslag.
</t>
        </r>
        <r>
          <rPr>
            <sz val="9"/>
            <color indexed="81"/>
            <rFont val="Tahoma"/>
            <family val="2"/>
          </rPr>
          <t xml:space="preserve">
</t>
        </r>
      </text>
    </comment>
    <comment ref="A5" authorId="0" shapeId="0" xr:uid="{B4C25761-26D8-4171-8270-2887FC46EFF0}">
      <text>
        <r>
          <rPr>
            <b/>
            <sz val="9"/>
            <color indexed="81"/>
            <rFont val="Tahoma"/>
            <family val="2"/>
          </rPr>
          <t xml:space="preserve">
Personal/löner
Ange respektive roll i projektet, beräknad månadslön (inkl lönebikostnader) och sysselsättningsgrad i flik "Specifikation Personal". Beloppen länkas till denna sida
</t>
        </r>
        <r>
          <rPr>
            <sz val="9"/>
            <color indexed="81"/>
            <rFont val="Tahoma"/>
            <family val="2"/>
          </rPr>
          <t xml:space="preserve">
</t>
        </r>
      </text>
    </comment>
    <comment ref="A63" authorId="0" shapeId="0" xr:uid="{D7D24B0D-275B-432A-82FA-1A0081D3D30A}">
      <text>
        <r>
          <rPr>
            <b/>
            <sz val="9"/>
            <color indexed="81"/>
            <rFont val="Tahoma"/>
            <family val="2"/>
          </rPr>
          <t>Eget arbete beräknas utifrån faktisk timlön och nedlagd tid i projektet enligt tidrapport för respektive person. Om timlönekostnaden inte kan styrkas får arbetsinsatsen värderas till högst 360 kronor per timme inklusive samtliga lönebikostnader. OBS! Viktigt att ha en dialog med ansvarig handläggare kring detta.</t>
        </r>
      </text>
    </comment>
    <comment ref="A72" authorId="0" shapeId="0" xr:uid="{F2E90059-1BBB-4E37-9A9D-BBFFCEC613F0}">
      <text>
        <r>
          <rPr>
            <b/>
            <sz val="9"/>
            <color indexed="81"/>
            <rFont val="Tahoma"/>
            <family val="2"/>
          </rPr>
          <t>Olof Falk:</t>
        </r>
        <r>
          <rPr>
            <sz val="9"/>
            <color indexed="81"/>
            <rFont val="Tahoma"/>
            <family val="2"/>
          </rPr>
          <t xml:space="preserve">
Rad 83 avser sökt belopp ifrån Region Kalmar Län 1:1 medel</t>
        </r>
      </text>
    </comment>
    <comment ref="A81" authorId="0" shapeId="0" xr:uid="{078FB80F-4F2B-44E0-A404-2D89C6010679}">
      <text>
        <r>
          <rPr>
            <b/>
            <sz val="9"/>
            <color indexed="81"/>
            <rFont val="Tahoma"/>
            <family val="2"/>
          </rPr>
          <t>Eget arbete beräknas utifrån faktisk timlön och nedlagd tid i projektet enligt tidrapport för respektive person. Om timlönekostnaden inte kan styrkas får arbetsinsatsen värderas till högst 360 kronor per timme inklusive samtliga lönebikostnader. OBS! Viktigt att ha en dialog med ansvarig handläggare kring detta.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Karin Gustafsson</author>
  </authors>
  <commentList>
    <comment ref="E15" authorId="0" shapeId="0" xr:uid="{76B1FADF-01DB-490E-9951-082294724B8D}">
      <text>
        <r>
          <rPr>
            <sz val="10"/>
            <color indexed="81"/>
            <rFont val="Tahoma"/>
            <family val="2"/>
          </rPr>
          <t>Summan förs automatiskt in under aktuellt år i fliken
"Budget projektägare"</t>
        </r>
        <r>
          <rPr>
            <sz val="8"/>
            <color indexed="81"/>
            <rFont val="Tahoma"/>
            <family val="2"/>
          </rPr>
          <t xml:space="preserve">
</t>
        </r>
      </text>
    </comment>
    <comment ref="E25" authorId="0" shapeId="0" xr:uid="{AE763C2F-86D9-4848-8BDA-D4761E0821A8}">
      <text>
        <r>
          <rPr>
            <sz val="10"/>
            <color indexed="81"/>
            <rFont val="Tahoma"/>
            <family val="2"/>
          </rPr>
          <t>Summan förs automatiskt in under aktuellt år i fliken "Budget projektägare"</t>
        </r>
        <r>
          <rPr>
            <sz val="8"/>
            <color indexed="81"/>
            <rFont val="Tahoma"/>
            <family val="2"/>
          </rPr>
          <t xml:space="preserve">
</t>
        </r>
      </text>
    </comment>
    <comment ref="E35" authorId="0" shapeId="0" xr:uid="{E57FC846-5C7A-4522-B10F-C9D7377AD074}">
      <text>
        <r>
          <rPr>
            <sz val="10"/>
            <color indexed="81"/>
            <rFont val="Tahoma"/>
            <family val="2"/>
          </rPr>
          <t>Summan förs automatiskt in under aktuellt år i fliken "Budget projektägare"</t>
        </r>
        <r>
          <rPr>
            <sz val="8"/>
            <color indexed="81"/>
            <rFont val="Tahoma"/>
            <family val="2"/>
          </rPr>
          <t xml:space="preserve">
</t>
        </r>
      </text>
    </comment>
    <comment ref="E44" authorId="0" shapeId="0" xr:uid="{33B35FD4-D812-4788-B4FB-909C11529C50}">
      <text>
        <r>
          <rPr>
            <sz val="10"/>
            <color indexed="81"/>
            <rFont val="Tahoma"/>
            <family val="2"/>
          </rPr>
          <t>Summan förs automatiskt in under aktuellt år i fliken "Budget projektägare"</t>
        </r>
        <r>
          <rPr>
            <sz val="8"/>
            <color indexed="81"/>
            <rFont val="Tahoma"/>
            <family val="2"/>
          </rPr>
          <t xml:space="preserve">
</t>
        </r>
      </text>
    </comment>
  </commentList>
</comments>
</file>

<file path=xl/sharedStrings.xml><?xml version="1.0" encoding="utf-8"?>
<sst xmlns="http://schemas.openxmlformats.org/spreadsheetml/2006/main" count="156" uniqueCount="105">
  <si>
    <t xml:space="preserve">Sammanställning </t>
  </si>
  <si>
    <t>Projektbudget</t>
  </si>
  <si>
    <t>Totalt</t>
  </si>
  <si>
    <t>Projektintäkter</t>
  </si>
  <si>
    <t>Summa kostnader</t>
  </si>
  <si>
    <t>Summa faktiska kostnader</t>
  </si>
  <si>
    <t>Privat bidrag i annat än pengar</t>
  </si>
  <si>
    <t>Offentligt bidrag i annat än pengar</t>
  </si>
  <si>
    <t>Summa bidrag i annat än pengar</t>
  </si>
  <si>
    <t>Summa totala kostnader</t>
  </si>
  <si>
    <t>Medfinansiering</t>
  </si>
  <si>
    <t>Privat kontantfinansiering</t>
  </si>
  <si>
    <t>Summa privat medfinansiering</t>
  </si>
  <si>
    <t>Offentlig kontant finansiering</t>
  </si>
  <si>
    <t>Offentliga bidrag i annat än pengar</t>
  </si>
  <si>
    <t>Summa offentlig medfinansiering</t>
  </si>
  <si>
    <t>Summa medfinansiering</t>
  </si>
  <si>
    <t>Stöd</t>
  </si>
  <si>
    <t>Summa finansiering</t>
  </si>
  <si>
    <t>Sammanställning</t>
  </si>
  <si>
    <t>Andel bidrag i annat än pengar av total medfinansiering</t>
  </si>
  <si>
    <t>Andel privat medfinansiering</t>
  </si>
  <si>
    <t>Andel offentlig medfinansiering</t>
  </si>
  <si>
    <t>Kostnader</t>
  </si>
  <si>
    <t>Personal</t>
  </si>
  <si>
    <t xml:space="preserve"> </t>
  </si>
  <si>
    <t>Summa</t>
  </si>
  <si>
    <t>Externa tjänster</t>
  </si>
  <si>
    <t>Investeringar, material och lokaler</t>
  </si>
  <si>
    <t>Resor och logi</t>
  </si>
  <si>
    <t>Schablonkostnader</t>
  </si>
  <si>
    <t>Offentlig kontantfinansiering</t>
  </si>
  <si>
    <t>År 1</t>
  </si>
  <si>
    <t>År 2</t>
  </si>
  <si>
    <t>År 3</t>
  </si>
  <si>
    <t>Ange namn på Projektägare</t>
  </si>
  <si>
    <t>År 4</t>
  </si>
  <si>
    <t>Summa Projektintäkter</t>
  </si>
  <si>
    <t>Totalt PÄ</t>
  </si>
  <si>
    <t>Projektnamn:</t>
  </si>
  <si>
    <t>Projektperiod:</t>
  </si>
  <si>
    <t xml:space="preserve">Planeringsbudget Projektägare (PÄ)                  </t>
  </si>
  <si>
    <t>Totalt (100%)</t>
  </si>
  <si>
    <t>Ärende-ID till Region Kalmar Län 1:1 medel:</t>
  </si>
  <si>
    <t xml:space="preserve"> andel av faktiska kostnader</t>
  </si>
  <si>
    <t>Stöd vid kostnadssättning av aktivitetsplan i Min ansökan</t>
  </si>
  <si>
    <t>Startdatum</t>
  </si>
  <si>
    <t>Slutdatum</t>
  </si>
  <si>
    <t>Kostnad</t>
  </si>
  <si>
    <t>Summa totalkostnad =</t>
  </si>
  <si>
    <t>1.1</t>
  </si>
  <si>
    <t>1.2</t>
  </si>
  <si>
    <t>1.3</t>
  </si>
  <si>
    <t>1.4</t>
  </si>
  <si>
    <t>2.1</t>
  </si>
  <si>
    <t>2.2</t>
  </si>
  <si>
    <t>2.3</t>
  </si>
  <si>
    <t>2.4</t>
  </si>
  <si>
    <t>3.1</t>
  </si>
  <si>
    <t>3.2</t>
  </si>
  <si>
    <t>3.3</t>
  </si>
  <si>
    <t>3.4</t>
  </si>
  <si>
    <t>4.1</t>
  </si>
  <si>
    <t>4.2</t>
  </si>
  <si>
    <t>4.3</t>
  </si>
  <si>
    <t>4.4</t>
  </si>
  <si>
    <t>5.1</t>
  </si>
  <si>
    <t>5.2</t>
  </si>
  <si>
    <t>5.3</t>
  </si>
  <si>
    <t>5.4</t>
  </si>
  <si>
    <t>6.1 Avslutsarbete</t>
  </si>
  <si>
    <t>7.1 Utvärdering och lärande</t>
  </si>
  <si>
    <t>Egna noteringar</t>
  </si>
  <si>
    <t>Arbetspaket (AP)/Aktivitet 1.2, 1.2 osv</t>
  </si>
  <si>
    <t>AP 5 - Extern kommunikation och resultatspridning</t>
  </si>
  <si>
    <t>AP 6 Avslutsarbete</t>
  </si>
  <si>
    <t>AP 7 - Utvärdering och lärande</t>
  </si>
  <si>
    <r>
      <t xml:space="preserve">AP 1 - </t>
    </r>
    <r>
      <rPr>
        <b/>
        <i/>
        <sz val="11"/>
        <color theme="1"/>
        <rFont val="Calibri"/>
        <family val="2"/>
        <scheme val="minor"/>
      </rPr>
      <t>fyll i namn på arbetspaket här</t>
    </r>
  </si>
  <si>
    <r>
      <t xml:space="preserve">AP 2 - </t>
    </r>
    <r>
      <rPr>
        <b/>
        <i/>
        <sz val="11"/>
        <color theme="1"/>
        <rFont val="Calibri"/>
        <family val="2"/>
        <scheme val="minor"/>
      </rPr>
      <t>fyll i namn på arbetspaket här</t>
    </r>
  </si>
  <si>
    <r>
      <t xml:space="preserve">AP 4 - </t>
    </r>
    <r>
      <rPr>
        <b/>
        <i/>
        <sz val="11"/>
        <color theme="1"/>
        <rFont val="Calibri"/>
        <family val="2"/>
        <scheme val="minor"/>
      </rPr>
      <t>fyll i namn på arbetspaket här</t>
    </r>
  </si>
  <si>
    <r>
      <t xml:space="preserve">AP 3 - </t>
    </r>
    <r>
      <rPr>
        <b/>
        <i/>
        <sz val="11"/>
        <color theme="1"/>
        <rFont val="Calibri"/>
        <family val="2"/>
        <scheme val="minor"/>
      </rPr>
      <t>fyll i namn på arbetspaket här</t>
    </r>
  </si>
  <si>
    <t>Region Kalmar Län 1:1 medel</t>
  </si>
  <si>
    <t>Stödandel (Reg H 1:1-medel) av totala kostnader</t>
  </si>
  <si>
    <t>Beräkningshjälp (Om 1:1 exakt 50%)</t>
  </si>
  <si>
    <t>Annan medfinansiering  (50%)</t>
  </si>
  <si>
    <t>Max Region Kalmar Län 1:1-medel per år (50%)</t>
  </si>
  <si>
    <t>Stödandel (Reg H 1:1-medel) av faktiska kostnader</t>
  </si>
  <si>
    <t>Stödandel (Reg H 1.1-medel) av totala kostnader</t>
  </si>
  <si>
    <t>Specifikation Personal</t>
  </si>
  <si>
    <r>
      <rPr>
        <b/>
        <sz val="11"/>
        <color theme="1"/>
        <rFont val="Calibri"/>
        <family val="2"/>
        <scheme val="minor"/>
      </rPr>
      <t xml:space="preserve">                                                                                                         </t>
    </r>
    <r>
      <rPr>
        <sz val="10"/>
        <color theme="1"/>
        <rFont val="Calibri"/>
        <family val="2"/>
        <scheme val="minor"/>
      </rPr>
      <t>Egen personal namn/befattning</t>
    </r>
  </si>
  <si>
    <r>
      <t>Månadslön</t>
    </r>
    <r>
      <rPr>
        <b/>
        <sz val="10"/>
        <color rgb="FFFF0000"/>
        <rFont val="Calibri"/>
        <family val="2"/>
        <scheme val="minor"/>
      </rPr>
      <t xml:space="preserve"> inkl</t>
    </r>
    <r>
      <rPr>
        <sz val="10"/>
        <color theme="1"/>
        <rFont val="Calibri"/>
        <family val="2"/>
        <scheme val="minor"/>
      </rPr>
      <t xml:space="preserve"> lönebikostnader</t>
    </r>
  </si>
  <si>
    <t>Sysselsättningsgrad                         (0-1 ex 0,75)</t>
  </si>
  <si>
    <t>Antal månader       (detta år)</t>
  </si>
  <si>
    <t>Total kostnad</t>
  </si>
  <si>
    <t xml:space="preserve">Summa År 1                          </t>
  </si>
  <si>
    <t xml:space="preserve">Summa År 2           </t>
  </si>
  <si>
    <t xml:space="preserve">Summa År 3                     </t>
  </si>
  <si>
    <t xml:space="preserve">Summa År 4                          </t>
  </si>
  <si>
    <t>Registrera värden i flik "Specifikation Personal"</t>
  </si>
  <si>
    <r>
      <rPr>
        <b/>
        <sz val="12"/>
        <color theme="1"/>
        <rFont val="Calibri"/>
        <family val="2"/>
        <scheme val="minor"/>
      </rPr>
      <t>Personal</t>
    </r>
    <r>
      <rPr>
        <b/>
        <sz val="10"/>
        <color theme="1"/>
        <rFont val="Calibri"/>
        <family val="2"/>
        <scheme val="minor"/>
      </rPr>
      <t xml:space="preserve"> (</t>
    </r>
    <r>
      <rPr>
        <b/>
        <sz val="10"/>
        <color rgb="FFFF0000"/>
        <rFont val="Calibri"/>
        <family val="2"/>
        <scheme val="minor"/>
      </rPr>
      <t>inkl lönebikostnader</t>
    </r>
    <r>
      <rPr>
        <b/>
        <sz val="10"/>
        <color theme="1"/>
        <rFont val="Calibri"/>
        <family val="2"/>
        <scheme val="minor"/>
      </rPr>
      <t>)</t>
    </r>
  </si>
  <si>
    <t>Indirekta kostnader (fyll i %-sats i cell B:3)</t>
  </si>
  <si>
    <r>
      <t xml:space="preserve">Ange Procentsats för </t>
    </r>
    <r>
      <rPr>
        <sz val="11"/>
        <color rgb="FFFF0000"/>
        <rFont val="Calibri"/>
        <family val="2"/>
        <scheme val="minor"/>
      </rPr>
      <t>eventuella</t>
    </r>
    <r>
      <rPr>
        <sz val="11"/>
        <color theme="1"/>
        <rFont val="Calibri"/>
        <family val="2"/>
        <scheme val="minor"/>
      </rPr>
      <t xml:space="preserve"> indirekta kostnader (OH)</t>
    </r>
  </si>
  <si>
    <r>
      <t>Specifikation finansiering (</t>
    </r>
    <r>
      <rPr>
        <b/>
        <i/>
        <sz val="11"/>
        <color rgb="FFFF0000"/>
        <rFont val="Calibri"/>
        <family val="2"/>
        <scheme val="minor"/>
      </rPr>
      <t>fyll i tablå</t>
    </r>
    <r>
      <rPr>
        <b/>
        <sz val="14"/>
        <color theme="1"/>
        <rFont val="Calibri"/>
        <family val="2"/>
        <scheme val="minor"/>
      </rPr>
      <t>)</t>
    </r>
  </si>
  <si>
    <t>Region Kalmar län anslag 1:1</t>
  </si>
  <si>
    <t>Olof Falk 2024-12-10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</si>
</sst>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1"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b/>
      <sz val="10"/>
      <color theme="1"/>
      <name val="Calibri"/>
      <family val="2"/>
      <scheme val="minor"/>
    </font>
    <font>
      <b/>
      <sz val="18"/>
      <color theme="1"/>
      <name val="Calibri"/>
      <family val="2"/>
      <scheme val="minor"/>
    </font>
    <font>
      <b/>
      <sz val="14"/>
      <color theme="1"/>
      <name val="Calibri"/>
      <family val="2"/>
      <scheme val="minor"/>
    </font>
    <font>
      <b/>
      <sz val="12"/>
      <name val="Calibri"/>
      <family val="2"/>
      <scheme val="minor"/>
    </font>
    <font>
      <sz val="10"/>
      <name val="Calibri"/>
      <family val="2"/>
      <scheme val="minor"/>
    </font>
    <font>
      <sz val="9"/>
      <color indexed="81"/>
      <name val="Tahoma"/>
      <family val="2"/>
    </font>
    <font>
      <sz val="9"/>
      <name val="Calibri"/>
      <family val="2"/>
      <scheme val="minor"/>
    </font>
    <font>
      <b/>
      <sz val="15"/>
      <color theme="0"/>
      <name val="Calibri"/>
      <family val="2"/>
      <scheme val="minor"/>
    </font>
    <font>
      <b/>
      <sz val="12"/>
      <color theme="0"/>
      <name val="Calibri"/>
      <family val="2"/>
      <scheme val="minor"/>
    </font>
    <font>
      <b/>
      <sz val="18"/>
      <color theme="0"/>
      <name val="Calibri"/>
      <family val="2"/>
      <scheme val="minor"/>
    </font>
    <font>
      <sz val="8"/>
      <name val="Calibri"/>
      <family val="2"/>
      <scheme val="minor"/>
    </font>
    <font>
      <b/>
      <sz val="14"/>
      <color theme="4" tint="-0.249977111117893"/>
      <name val="Calibri"/>
      <family val="2"/>
      <scheme val="minor"/>
    </font>
    <font>
      <b/>
      <sz val="9"/>
      <name val="Calibri"/>
      <family val="2"/>
      <scheme val="minor"/>
    </font>
    <font>
      <b/>
      <sz val="10"/>
      <name val="Calibri"/>
      <family val="2"/>
      <scheme val="minor"/>
    </font>
    <font>
      <b/>
      <sz val="11"/>
      <color rgb="FFFF0000"/>
      <name val="Calibri"/>
      <family val="2"/>
      <scheme val="minor"/>
    </font>
    <font>
      <b/>
      <sz val="10"/>
      <color rgb="FFFF0000"/>
      <name val="Calibri"/>
      <family val="2"/>
      <scheme val="minor"/>
    </font>
    <font>
      <b/>
      <i/>
      <sz val="14"/>
      <color theme="1"/>
      <name val="Calibri"/>
      <family val="2"/>
      <scheme val="minor"/>
    </font>
    <font>
      <b/>
      <sz val="14"/>
      <color rgb="FFC00000"/>
      <name val="Calibri"/>
      <family val="2"/>
      <scheme val="minor"/>
    </font>
    <font>
      <sz val="10"/>
      <color rgb="FFFF0000"/>
      <name val="Calibri"/>
      <family val="2"/>
      <scheme val="minor"/>
    </font>
    <font>
      <sz val="10"/>
      <name val="Arial"/>
      <family val="2"/>
    </font>
    <font>
      <b/>
      <sz val="10"/>
      <color theme="0"/>
      <name val="Calibri"/>
      <family val="2"/>
      <scheme val="minor"/>
    </font>
    <font>
      <b/>
      <sz val="16"/>
      <color theme="1"/>
      <name val="Calibri"/>
      <family val="2"/>
      <scheme val="minor"/>
    </font>
    <font>
      <b/>
      <sz val="9"/>
      <color indexed="81"/>
      <name val="Tahoma"/>
      <family val="2"/>
    </font>
    <font>
      <sz val="9"/>
      <color theme="1"/>
      <name val="Calibri"/>
      <family val="2"/>
      <scheme val="minor"/>
    </font>
    <font>
      <b/>
      <sz val="9"/>
      <color theme="1"/>
      <name val="Calibri"/>
      <family val="2"/>
      <scheme val="minor"/>
    </font>
    <font>
      <b/>
      <sz val="12"/>
      <color rgb="FFFF0000"/>
      <name val="Calibri"/>
      <family val="2"/>
      <scheme val="minor"/>
    </font>
    <font>
      <u/>
      <sz val="11"/>
      <color theme="10"/>
      <name val="Calibri"/>
      <family val="2"/>
      <scheme val="minor"/>
    </font>
    <font>
      <b/>
      <i/>
      <sz val="11"/>
      <color theme="1"/>
      <name val="Calibri"/>
      <family val="2"/>
      <scheme val="minor"/>
    </font>
    <font>
      <sz val="11"/>
      <color theme="0"/>
      <name val="Calibri"/>
      <family val="2"/>
      <scheme val="minor"/>
    </font>
    <font>
      <b/>
      <sz val="14"/>
      <color theme="0"/>
      <name val="Calibri"/>
      <family val="2"/>
      <scheme val="minor"/>
    </font>
    <font>
      <sz val="10"/>
      <color indexed="81"/>
      <name val="Tahoma"/>
      <family val="2"/>
    </font>
    <font>
      <sz val="8"/>
      <color indexed="81"/>
      <name val="Tahoma"/>
      <family val="2"/>
    </font>
    <font>
      <sz val="11"/>
      <color rgb="FFFF0000"/>
      <name val="Calibri"/>
      <family val="2"/>
      <scheme val="minor"/>
    </font>
    <font>
      <b/>
      <i/>
      <sz val="11"/>
      <color rgb="FFFF0000"/>
      <name val="Calibri"/>
      <family val="2"/>
      <scheme val="minor"/>
    </font>
    <font>
      <b/>
      <sz val="11"/>
      <name val="Calibri"/>
      <family val="2"/>
      <scheme val="minor"/>
    </font>
    <font>
      <sz val="11"/>
      <name val="Calibri"/>
      <family val="2"/>
      <scheme val="minor"/>
    </font>
  </fonts>
  <fills count="12">
    <fill>
      <patternFill patternType="none"/>
    </fill>
    <fill>
      <patternFill patternType="gray125"/>
    </fill>
    <fill>
      <patternFill patternType="solid">
        <fgColor rgb="FF006E88"/>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rgb="FFFFFF00"/>
        <bgColor indexed="64"/>
      </patternFill>
    </fill>
  </fills>
  <borders count="127">
    <border>
      <left/>
      <right/>
      <top/>
      <bottom/>
      <diagonal/>
    </border>
    <border>
      <left style="medium">
        <color rgb="FF006E88"/>
      </left>
      <right style="thin">
        <color theme="4" tint="-0.249977111117893"/>
      </right>
      <top style="medium">
        <color rgb="FF006E88"/>
      </top>
      <bottom/>
      <diagonal/>
    </border>
    <border>
      <left style="thin">
        <color theme="4" tint="-0.249977111117893"/>
      </left>
      <right style="thin">
        <color theme="4" tint="-0.249977111117893"/>
      </right>
      <top style="medium">
        <color rgb="FF006E88"/>
      </top>
      <bottom/>
      <diagonal/>
    </border>
    <border>
      <left style="thin">
        <color theme="4" tint="-0.249977111117893"/>
      </left>
      <right style="medium">
        <color rgb="FF006E88"/>
      </right>
      <top style="medium">
        <color rgb="FF006E88"/>
      </top>
      <bottom/>
      <diagonal/>
    </border>
    <border>
      <left style="medium">
        <color rgb="FF006E88"/>
      </left>
      <right style="thin">
        <color theme="4" tint="-0.249977111117893"/>
      </right>
      <top style="medium">
        <color rgb="FF006E88"/>
      </top>
      <bottom style="thin">
        <color theme="4" tint="-0.249977111117893"/>
      </bottom>
      <diagonal/>
    </border>
    <border>
      <left style="thin">
        <color theme="4" tint="-0.249977111117893"/>
      </left>
      <right style="thin">
        <color theme="4" tint="-0.249977111117893"/>
      </right>
      <top style="medium">
        <color rgb="FF006E88"/>
      </top>
      <bottom style="thin">
        <color theme="4" tint="-0.249977111117893"/>
      </bottom>
      <diagonal/>
    </border>
    <border>
      <left style="thin">
        <color theme="4" tint="-0.249977111117893"/>
      </left>
      <right style="medium">
        <color rgb="FF006E88"/>
      </right>
      <top style="medium">
        <color rgb="FF006E88"/>
      </top>
      <bottom style="thin">
        <color theme="4" tint="-0.249977111117893"/>
      </bottom>
      <diagonal/>
    </border>
    <border>
      <left style="medium">
        <color rgb="FF006E88"/>
      </left>
      <right style="thin">
        <color theme="4" tint="-0.249977111117893"/>
      </right>
      <top style="thin">
        <color theme="4" tint="-0.249977111117893"/>
      </top>
      <bottom style="thin">
        <color theme="4" tint="-0.249977111117893"/>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style="medium">
        <color rgb="FF006E88"/>
      </right>
      <top style="thin">
        <color theme="4" tint="-0.249977111117893"/>
      </top>
      <bottom style="thin">
        <color theme="4" tint="-0.249977111117893"/>
      </bottom>
      <diagonal/>
    </border>
    <border>
      <left style="medium">
        <color rgb="FF006E88"/>
      </left>
      <right style="thin">
        <color theme="4" tint="-0.249977111117893"/>
      </right>
      <top style="thin">
        <color theme="4" tint="-0.249977111117893"/>
      </top>
      <bottom style="medium">
        <color rgb="FF006E88"/>
      </bottom>
      <diagonal/>
    </border>
    <border>
      <left style="thin">
        <color theme="4" tint="-0.249977111117893"/>
      </left>
      <right style="thin">
        <color theme="4" tint="-0.249977111117893"/>
      </right>
      <top style="thin">
        <color theme="4" tint="-0.249977111117893"/>
      </top>
      <bottom style="medium">
        <color rgb="FF006E88"/>
      </bottom>
      <diagonal/>
    </border>
    <border>
      <left style="thin">
        <color theme="4" tint="-0.249977111117893"/>
      </left>
      <right style="medium">
        <color rgb="FF006E88"/>
      </right>
      <top style="thin">
        <color theme="4" tint="-0.249977111117893"/>
      </top>
      <bottom style="medium">
        <color rgb="FF006E88"/>
      </bottom>
      <diagonal/>
    </border>
    <border>
      <left style="medium">
        <color rgb="FF006E88"/>
      </left>
      <right style="thin">
        <color theme="4" tint="-0.249977111117893"/>
      </right>
      <top/>
      <bottom style="medium">
        <color rgb="FF006E88"/>
      </bottom>
      <diagonal/>
    </border>
    <border>
      <left style="thin">
        <color theme="4" tint="-0.249977111117893"/>
      </left>
      <right style="thin">
        <color theme="4" tint="-0.249977111117893"/>
      </right>
      <top/>
      <bottom style="medium">
        <color rgb="FF006E88"/>
      </bottom>
      <diagonal/>
    </border>
    <border>
      <left style="thin">
        <color theme="4" tint="-0.249977111117893"/>
      </left>
      <right style="medium">
        <color rgb="FF006E88"/>
      </right>
      <top/>
      <bottom style="medium">
        <color rgb="FF006E88"/>
      </bottom>
      <diagonal/>
    </border>
    <border>
      <left style="thin">
        <color rgb="FF006E88"/>
      </left>
      <right style="thin">
        <color rgb="FF006E88"/>
      </right>
      <top style="medium">
        <color rgb="FF006E88"/>
      </top>
      <bottom style="thin">
        <color rgb="FF006E88"/>
      </bottom>
      <diagonal/>
    </border>
    <border>
      <left style="thin">
        <color rgb="FF006E88"/>
      </left>
      <right style="medium">
        <color rgb="FF006E88"/>
      </right>
      <top style="medium">
        <color rgb="FF006E88"/>
      </top>
      <bottom style="thin">
        <color rgb="FF006E88"/>
      </bottom>
      <diagonal/>
    </border>
    <border>
      <left style="medium">
        <color rgb="FF006E88"/>
      </left>
      <right style="thin">
        <color theme="4" tint="-0.249977111117893"/>
      </right>
      <top style="medium">
        <color rgb="FF006E88"/>
      </top>
      <bottom style="medium">
        <color rgb="FF006E88"/>
      </bottom>
      <diagonal/>
    </border>
    <border>
      <left style="thin">
        <color theme="4" tint="-0.249977111117893"/>
      </left>
      <right style="thin">
        <color theme="4" tint="-0.249977111117893"/>
      </right>
      <top style="medium">
        <color rgb="FF006E88"/>
      </top>
      <bottom style="medium">
        <color rgb="FF006E88"/>
      </bottom>
      <diagonal/>
    </border>
    <border>
      <left style="thin">
        <color theme="4" tint="-0.249977111117893"/>
      </left>
      <right style="medium">
        <color rgb="FF006E88"/>
      </right>
      <top style="medium">
        <color rgb="FF006E88"/>
      </top>
      <bottom style="medium">
        <color rgb="FF006E88"/>
      </bottom>
      <diagonal/>
    </border>
    <border>
      <left style="medium">
        <color rgb="FF006E88"/>
      </left>
      <right style="thin">
        <color rgb="FF006E88"/>
      </right>
      <top style="medium">
        <color rgb="FF006E88"/>
      </top>
      <bottom style="thin">
        <color rgb="FF006E88"/>
      </bottom>
      <diagonal/>
    </border>
    <border>
      <left style="medium">
        <color rgb="FF006E88"/>
      </left>
      <right style="thin">
        <color rgb="FF006E88"/>
      </right>
      <top style="thin">
        <color rgb="FF006E88"/>
      </top>
      <bottom style="thin">
        <color rgb="FF006E88"/>
      </bottom>
      <diagonal/>
    </border>
    <border>
      <left style="thin">
        <color rgb="FF006E88"/>
      </left>
      <right style="thin">
        <color rgb="FF006E88"/>
      </right>
      <top style="thin">
        <color rgb="FF006E88"/>
      </top>
      <bottom style="thin">
        <color rgb="FF006E88"/>
      </bottom>
      <diagonal/>
    </border>
    <border>
      <left style="medium">
        <color rgb="FF006E88"/>
      </left>
      <right style="thin">
        <color rgb="FF006E88"/>
      </right>
      <top style="thin">
        <color rgb="FF006E88"/>
      </top>
      <bottom style="medium">
        <color rgb="FF006E88"/>
      </bottom>
      <diagonal/>
    </border>
    <border>
      <left style="thin">
        <color indexed="64"/>
      </left>
      <right style="thin">
        <color indexed="64"/>
      </right>
      <top style="thin">
        <color indexed="64"/>
      </top>
      <bottom style="thin">
        <color indexed="64"/>
      </bottom>
      <diagonal/>
    </border>
    <border>
      <left style="medium">
        <color rgb="FF006E88"/>
      </left>
      <right style="thin">
        <color theme="4" tint="-0.249977111117893"/>
      </right>
      <top style="thin">
        <color theme="4" tint="-0.249977111117893"/>
      </top>
      <bottom/>
      <diagonal/>
    </border>
    <border>
      <left style="thin">
        <color theme="4" tint="-0.249977111117893"/>
      </left>
      <right style="thin">
        <color theme="4" tint="-0.249977111117893"/>
      </right>
      <top style="thin">
        <color theme="4" tint="-0.249977111117893"/>
      </top>
      <bottom/>
      <diagonal/>
    </border>
    <border>
      <left style="thin">
        <color theme="4" tint="-0.249977111117893"/>
      </left>
      <right style="medium">
        <color rgb="FF006E88"/>
      </right>
      <top style="thin">
        <color theme="4" tint="-0.249977111117893"/>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6E88"/>
      </left>
      <right/>
      <top/>
      <bottom/>
      <diagonal/>
    </border>
    <border>
      <left/>
      <right style="medium">
        <color rgb="FF006E88"/>
      </right>
      <top/>
      <bottom/>
      <diagonal/>
    </border>
    <border>
      <left style="thin">
        <color indexed="64"/>
      </left>
      <right style="thin">
        <color indexed="64"/>
      </right>
      <top/>
      <bottom style="thin">
        <color indexed="64"/>
      </bottom>
      <diagonal/>
    </border>
    <border>
      <left style="thin">
        <color theme="4" tint="-0.249977111117893"/>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style="thin">
        <color theme="4" tint="-0.249977111117893"/>
      </left>
      <right style="thin">
        <color theme="4" tint="-0.249977111117893"/>
      </right>
      <top/>
      <bottom style="thin">
        <color theme="4" tint="-0.249977111117893"/>
      </bottom>
      <diagonal/>
    </border>
    <border>
      <left style="thin">
        <color rgb="FF006E88"/>
      </left>
      <right style="thin">
        <color rgb="FF006E88"/>
      </right>
      <top style="medium">
        <color rgb="FF006E88"/>
      </top>
      <bottom/>
      <diagonal/>
    </border>
    <border>
      <left style="medium">
        <color rgb="FF006E88"/>
      </left>
      <right/>
      <top style="medium">
        <color rgb="FF006E88"/>
      </top>
      <bottom/>
      <diagonal/>
    </border>
    <border>
      <left style="medium">
        <color rgb="FF006E88"/>
      </left>
      <right/>
      <top style="medium">
        <color rgb="FF006E88"/>
      </top>
      <bottom style="thin">
        <color theme="4" tint="-0.249977111117893"/>
      </bottom>
      <diagonal/>
    </border>
    <border>
      <left style="medium">
        <color rgb="FF006E88"/>
      </left>
      <right/>
      <top style="thin">
        <color theme="4" tint="-0.249977111117893"/>
      </top>
      <bottom style="thin">
        <color theme="4" tint="-0.249977111117893"/>
      </bottom>
      <diagonal/>
    </border>
    <border>
      <left style="medium">
        <color rgb="FF006E88"/>
      </left>
      <right/>
      <top style="thin">
        <color theme="4" tint="-0.249977111117893"/>
      </top>
      <bottom style="medium">
        <color rgb="FF006E88"/>
      </bottom>
      <diagonal/>
    </border>
    <border>
      <left style="medium">
        <color rgb="FF006E88"/>
      </left>
      <right/>
      <top/>
      <bottom style="medium">
        <color rgb="FF006E88"/>
      </bottom>
      <diagonal/>
    </border>
    <border>
      <left style="medium">
        <color rgb="FF006E88"/>
      </left>
      <right/>
      <top style="medium">
        <color rgb="FF006E88"/>
      </top>
      <bottom style="medium">
        <color rgb="FF006E88"/>
      </bottom>
      <diagonal/>
    </border>
    <border>
      <left style="medium">
        <color rgb="FF006E88"/>
      </left>
      <right/>
      <top style="thin">
        <color theme="4" tint="-0.249977111117893"/>
      </top>
      <bottom/>
      <diagonal/>
    </border>
    <border>
      <left/>
      <right style="thin">
        <color theme="4" tint="-0.249977111117893"/>
      </right>
      <top style="medium">
        <color rgb="FF006E88"/>
      </top>
      <bottom/>
      <diagonal/>
    </border>
    <border>
      <left/>
      <right style="thin">
        <color theme="4" tint="-0.249977111117893"/>
      </right>
      <top style="medium">
        <color rgb="FF006E88"/>
      </top>
      <bottom style="thin">
        <color theme="4" tint="-0.249977111117893"/>
      </bottom>
      <diagonal/>
    </border>
    <border>
      <left/>
      <right style="thin">
        <color theme="4" tint="-0.249977111117893"/>
      </right>
      <top style="thin">
        <color theme="4" tint="-0.249977111117893"/>
      </top>
      <bottom/>
      <diagonal/>
    </border>
    <border>
      <left/>
      <right style="thin">
        <color theme="4" tint="-0.249977111117893"/>
      </right>
      <top style="thin">
        <color theme="4" tint="-0.249977111117893"/>
      </top>
      <bottom style="medium">
        <color rgb="FF006E88"/>
      </bottom>
      <diagonal/>
    </border>
    <border>
      <left/>
      <right style="thin">
        <color theme="4" tint="-0.249977111117893"/>
      </right>
      <top/>
      <bottom style="medium">
        <color rgb="FF006E88"/>
      </bottom>
      <diagonal/>
    </border>
    <border>
      <left/>
      <right style="thin">
        <color rgb="FF006E88"/>
      </right>
      <top style="medium">
        <color rgb="FF006E88"/>
      </top>
      <bottom style="thin">
        <color rgb="FF006E88"/>
      </bottom>
      <diagonal/>
    </border>
    <border>
      <left/>
      <right style="thin">
        <color theme="4" tint="-0.249977111117893"/>
      </right>
      <top style="medium">
        <color rgb="FF006E88"/>
      </top>
      <bottom style="medium">
        <color rgb="FF006E88"/>
      </bottom>
      <diagonal/>
    </border>
    <border>
      <left/>
      <right style="thin">
        <color rgb="FF006E88"/>
      </right>
      <top style="medium">
        <color rgb="FF006E88"/>
      </top>
      <bottom/>
      <diagonal/>
    </border>
    <border>
      <left style="medium">
        <color indexed="64"/>
      </left>
      <right style="medium">
        <color indexed="64"/>
      </right>
      <top style="medium">
        <color indexed="64"/>
      </top>
      <bottom/>
      <diagonal/>
    </border>
    <border>
      <left style="medium">
        <color indexed="64"/>
      </left>
      <right style="medium">
        <color indexed="64"/>
      </right>
      <top style="medium">
        <color rgb="FF006E88"/>
      </top>
      <bottom style="thin">
        <color theme="4" tint="-0.249977111117893"/>
      </bottom>
      <diagonal/>
    </border>
    <border>
      <left style="medium">
        <color indexed="64"/>
      </left>
      <right style="medium">
        <color indexed="64"/>
      </right>
      <top style="thin">
        <color theme="4" tint="-0.249977111117893"/>
      </top>
      <bottom style="thin">
        <color theme="4" tint="-0.249977111117893"/>
      </bottom>
      <diagonal/>
    </border>
    <border>
      <left style="medium">
        <color indexed="64"/>
      </left>
      <right style="medium">
        <color indexed="64"/>
      </right>
      <top style="thin">
        <color theme="4" tint="-0.249977111117893"/>
      </top>
      <bottom style="medium">
        <color rgb="FF006E88"/>
      </bottom>
      <diagonal/>
    </border>
    <border>
      <left style="medium">
        <color indexed="64"/>
      </left>
      <right style="medium">
        <color indexed="64"/>
      </right>
      <top/>
      <bottom style="medium">
        <color rgb="FF006E88"/>
      </bottom>
      <diagonal/>
    </border>
    <border>
      <left style="medium">
        <color indexed="64"/>
      </left>
      <right style="medium">
        <color indexed="64"/>
      </right>
      <top style="medium">
        <color rgb="FF006E88"/>
      </top>
      <bottom style="thin">
        <color rgb="FF006E88"/>
      </bottom>
      <diagonal/>
    </border>
    <border>
      <left style="medium">
        <color indexed="64"/>
      </left>
      <right style="medium">
        <color indexed="64"/>
      </right>
      <top style="medium">
        <color rgb="FF006E88"/>
      </top>
      <bottom style="medium">
        <color rgb="FF006E88"/>
      </bottom>
      <diagonal/>
    </border>
    <border>
      <left style="medium">
        <color indexed="64"/>
      </left>
      <right style="medium">
        <color indexed="64"/>
      </right>
      <top style="thin">
        <color theme="4" tint="-0.249977111117893"/>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rgb="FF006E88"/>
      </top>
      <bottom/>
      <diagonal/>
    </border>
    <border>
      <left style="medium">
        <color indexed="64"/>
      </left>
      <right/>
      <top style="medium">
        <color indexed="64"/>
      </top>
      <bottom style="thin">
        <color rgb="FF006E88"/>
      </bottom>
      <diagonal/>
    </border>
    <border>
      <left style="thin">
        <color indexed="64"/>
      </left>
      <right style="medium">
        <color indexed="64"/>
      </right>
      <top style="medium">
        <color indexed="64"/>
      </top>
      <bottom style="thin">
        <color indexed="64"/>
      </bottom>
      <diagonal/>
    </border>
    <border>
      <left style="medium">
        <color indexed="64"/>
      </left>
      <right/>
      <top style="thin">
        <color rgb="FF006E88"/>
      </top>
      <bottom style="thin">
        <color rgb="FF006E88"/>
      </bottom>
      <diagonal/>
    </border>
    <border>
      <left style="thin">
        <color indexed="64"/>
      </left>
      <right style="medium">
        <color indexed="64"/>
      </right>
      <top style="thin">
        <color indexed="64"/>
      </top>
      <bottom style="thin">
        <color indexed="64"/>
      </bottom>
      <diagonal/>
    </border>
    <border>
      <left style="medium">
        <color indexed="64"/>
      </left>
      <right/>
      <top style="thin">
        <color rgb="FF006E88"/>
      </top>
      <bottom style="medium">
        <color indexed="64"/>
      </bottom>
      <diagonal/>
    </border>
    <border>
      <left style="thin">
        <color indexed="64"/>
      </left>
      <right style="medium">
        <color indexed="64"/>
      </right>
      <top style="thin">
        <color indexed="64"/>
      </top>
      <bottom style="medium">
        <color indexed="64"/>
      </bottom>
      <diagonal/>
    </border>
    <border>
      <left style="medium">
        <color rgb="FF006E88"/>
      </left>
      <right style="medium">
        <color rgb="FF006E88"/>
      </right>
      <top/>
      <bottom style="medium">
        <color rgb="FF006E88"/>
      </bottom>
      <diagonal/>
    </border>
    <border>
      <left style="medium">
        <color theme="4" tint="-0.24994659260841701"/>
      </left>
      <right/>
      <top style="medium">
        <color theme="4" tint="-0.24994659260841701"/>
      </top>
      <bottom style="medium">
        <color theme="4" tint="-0.24994659260841701"/>
      </bottom>
      <diagonal/>
    </border>
    <border>
      <left/>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medium">
        <color theme="4" tint="-0.24994659260841701"/>
      </bottom>
      <diagonal/>
    </border>
    <border>
      <left style="thin">
        <color rgb="FF006E88"/>
      </left>
      <right style="thin">
        <color rgb="FF006E88"/>
      </right>
      <top style="thin">
        <color rgb="FF006E88"/>
      </top>
      <bottom style="medium">
        <color rgb="FF006E88"/>
      </bottom>
      <diagonal/>
    </border>
    <border>
      <left style="medium">
        <color rgb="FF006E88"/>
      </left>
      <right style="thin">
        <color rgb="FF006E88"/>
      </right>
      <top/>
      <bottom/>
      <diagonal/>
    </border>
    <border>
      <left style="thin">
        <color theme="4" tint="-0.249977111117893"/>
      </left>
      <right style="medium">
        <color rgb="FF006E88"/>
      </right>
      <top style="thin">
        <color theme="4" tint="-0.249977111117893"/>
      </top>
      <bottom style="medium">
        <color theme="4" tint="-0.249977111117893"/>
      </bottom>
      <diagonal/>
    </border>
    <border>
      <left style="thin">
        <color theme="4" tint="-0.249977111117893"/>
      </left>
      <right style="thin">
        <color theme="4" tint="-0.249977111117893"/>
      </right>
      <top style="thin">
        <color theme="4" tint="-0.249977111117893"/>
      </top>
      <bottom style="medium">
        <color theme="4" tint="-0.249977111117893"/>
      </bottom>
      <diagonal/>
    </border>
    <border>
      <left style="medium">
        <color rgb="FF006E88"/>
      </left>
      <right style="thin">
        <color theme="4" tint="-0.249977111117893"/>
      </right>
      <top style="medium">
        <color rgb="FF006E88"/>
      </top>
      <bottom style="thin">
        <color rgb="FF006E88"/>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medium">
        <color rgb="FF006E88"/>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ck">
        <color rgb="FF006E88"/>
      </left>
      <right/>
      <top style="thick">
        <color rgb="FF006E88"/>
      </top>
      <bottom/>
      <diagonal/>
    </border>
    <border>
      <left/>
      <right/>
      <top style="thick">
        <color rgb="FF006E88"/>
      </top>
      <bottom/>
      <diagonal/>
    </border>
    <border>
      <left/>
      <right style="thick">
        <color rgb="FF006E88"/>
      </right>
      <top style="thick">
        <color rgb="FF006E88"/>
      </top>
      <bottom/>
      <diagonal/>
    </border>
    <border>
      <left style="thick">
        <color rgb="FF006E88"/>
      </left>
      <right/>
      <top/>
      <bottom style="thick">
        <color rgb="FF006E88"/>
      </bottom>
      <diagonal/>
    </border>
    <border>
      <left/>
      <right/>
      <top/>
      <bottom style="thick">
        <color rgb="FF006E88"/>
      </bottom>
      <diagonal/>
    </border>
    <border>
      <left/>
      <right style="thick">
        <color rgb="FF006E88"/>
      </right>
      <top/>
      <bottom style="thick">
        <color rgb="FF006E88"/>
      </bottom>
      <diagonal/>
    </border>
    <border>
      <left/>
      <right/>
      <top style="medium">
        <color rgb="FF006E88"/>
      </top>
      <bottom/>
      <diagonal/>
    </border>
    <border>
      <left/>
      <right style="medium">
        <color rgb="FF006E88"/>
      </right>
      <top style="medium">
        <color rgb="FF006E88"/>
      </top>
      <bottom/>
      <diagonal/>
    </border>
    <border>
      <left style="medium">
        <color rgb="FF006E88"/>
      </left>
      <right style="thin">
        <color rgb="FF006E88"/>
      </right>
      <top style="thin">
        <color rgb="FF006E88"/>
      </top>
      <bottom/>
      <diagonal/>
    </border>
    <border>
      <left style="thin">
        <color rgb="FF006E88"/>
      </left>
      <right style="thin">
        <color rgb="FF006E88"/>
      </right>
      <top style="thin">
        <color rgb="FF006E88"/>
      </top>
      <bottom/>
      <diagonal/>
    </border>
    <border>
      <left style="thin">
        <color rgb="FF006E88"/>
      </left>
      <right style="medium">
        <color rgb="FF006E88"/>
      </right>
      <top style="thin">
        <color rgb="FF006E88"/>
      </top>
      <bottom/>
      <diagonal/>
    </border>
    <border>
      <left style="medium">
        <color rgb="FF006E88"/>
      </left>
      <right style="thin">
        <color rgb="FF006E88"/>
      </right>
      <top/>
      <bottom style="thin">
        <color rgb="FF006E88"/>
      </bottom>
      <diagonal/>
    </border>
    <border>
      <left style="thin">
        <color rgb="FF006E88"/>
      </left>
      <right style="thin">
        <color rgb="FF006E88"/>
      </right>
      <top/>
      <bottom style="thin">
        <color rgb="FF006E88"/>
      </bottom>
      <diagonal/>
    </border>
    <border>
      <left style="thin">
        <color rgb="FF006E88"/>
      </left>
      <right style="medium">
        <color rgb="FF006E88"/>
      </right>
      <top/>
      <bottom style="thin">
        <color rgb="FF006E88"/>
      </bottom>
      <diagonal/>
    </border>
    <border>
      <left style="medium">
        <color rgb="FF006E88"/>
      </left>
      <right style="hair">
        <color rgb="FF006E88"/>
      </right>
      <top/>
      <bottom style="hair">
        <color rgb="FF006E88"/>
      </bottom>
      <diagonal/>
    </border>
    <border>
      <left style="hair">
        <color rgb="FF006E88"/>
      </left>
      <right style="hair">
        <color rgb="FF006E88"/>
      </right>
      <top/>
      <bottom style="hair">
        <color rgb="FF006E88"/>
      </bottom>
      <diagonal/>
    </border>
    <border>
      <left style="hair">
        <color rgb="FF006E88"/>
      </left>
      <right style="thin">
        <color rgb="FF006E88"/>
      </right>
      <top/>
      <bottom style="hair">
        <color rgb="FF006E88"/>
      </bottom>
      <diagonal/>
    </border>
    <border>
      <left/>
      <right style="medium">
        <color rgb="FF006E88"/>
      </right>
      <top/>
      <bottom style="hair">
        <color rgb="FF006E88"/>
      </bottom>
      <diagonal/>
    </border>
    <border>
      <left style="medium">
        <color rgb="FF006E88"/>
      </left>
      <right style="hair">
        <color rgb="FF006E88"/>
      </right>
      <top style="hair">
        <color rgb="FF006E88"/>
      </top>
      <bottom style="hair">
        <color rgb="FF006E88"/>
      </bottom>
      <diagonal/>
    </border>
    <border>
      <left style="hair">
        <color rgb="FF006E88"/>
      </left>
      <right style="hair">
        <color rgb="FF006E88"/>
      </right>
      <top style="hair">
        <color rgb="FF006E88"/>
      </top>
      <bottom style="hair">
        <color rgb="FF006E88"/>
      </bottom>
      <diagonal/>
    </border>
    <border>
      <left style="hair">
        <color rgb="FF006E88"/>
      </left>
      <right style="thin">
        <color rgb="FF006E88"/>
      </right>
      <top style="hair">
        <color rgb="FF006E88"/>
      </top>
      <bottom style="hair">
        <color rgb="FF006E88"/>
      </bottom>
      <diagonal/>
    </border>
    <border>
      <left/>
      <right style="medium">
        <color rgb="FF006E88"/>
      </right>
      <top style="hair">
        <color rgb="FF006E88"/>
      </top>
      <bottom style="hair">
        <color rgb="FF006E88"/>
      </bottom>
      <diagonal/>
    </border>
    <border>
      <left style="medium">
        <color rgb="FF006E88"/>
      </left>
      <right style="hair">
        <color rgb="FF006E88"/>
      </right>
      <top style="hair">
        <color rgb="FF006E88"/>
      </top>
      <bottom style="thin">
        <color rgb="FF006E88"/>
      </bottom>
      <diagonal/>
    </border>
    <border>
      <left style="hair">
        <color rgb="FF006E88"/>
      </left>
      <right style="hair">
        <color rgb="FF006E88"/>
      </right>
      <top style="hair">
        <color rgb="FF006E88"/>
      </top>
      <bottom style="thin">
        <color rgb="FF006E88"/>
      </bottom>
      <diagonal/>
    </border>
    <border>
      <left style="hair">
        <color rgb="FF006E88"/>
      </left>
      <right style="thin">
        <color rgb="FF006E88"/>
      </right>
      <top style="hair">
        <color rgb="FF006E88"/>
      </top>
      <bottom style="thin">
        <color rgb="FF006E88"/>
      </bottom>
      <diagonal/>
    </border>
    <border>
      <left style="thin">
        <color rgb="FF006E88"/>
      </left>
      <right style="medium">
        <color rgb="FF006E88"/>
      </right>
      <top style="hair">
        <color rgb="FF006E88"/>
      </top>
      <bottom style="thin">
        <color rgb="FF006E88"/>
      </bottom>
      <diagonal/>
    </border>
    <border>
      <left/>
      <right/>
      <top/>
      <bottom style="medium">
        <color rgb="FF006E88"/>
      </bottom>
      <diagonal/>
    </border>
    <border>
      <left/>
      <right style="thin">
        <color rgb="FF006E88"/>
      </right>
      <top/>
      <bottom style="medium">
        <color rgb="FF006E88"/>
      </bottom>
      <diagonal/>
    </border>
    <border>
      <left/>
      <right style="medium">
        <color rgb="FF006E88"/>
      </right>
      <top/>
      <bottom style="medium">
        <color rgb="FF006E88"/>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4" fillId="0" borderId="0"/>
    <xf numFmtId="0" fontId="31" fillId="0" borderId="0" applyNumberFormat="0" applyFill="0" applyBorder="0" applyAlignment="0" applyProtection="0"/>
  </cellStyleXfs>
  <cellXfs count="296">
    <xf numFmtId="0" fontId="0" fillId="0" borderId="0" xfId="0"/>
    <xf numFmtId="3" fontId="3" fillId="0" borderId="8" xfId="0" applyNumberFormat="1" applyFont="1" applyBorder="1" applyProtection="1">
      <protection locked="0"/>
    </xf>
    <xf numFmtId="0" fontId="2" fillId="0" borderId="0" xfId="0" applyFont="1"/>
    <xf numFmtId="0" fontId="0" fillId="0" borderId="0" xfId="0"/>
    <xf numFmtId="0" fontId="2" fillId="7" borderId="0" xfId="0" applyFont="1" applyFill="1"/>
    <xf numFmtId="0" fontId="19" fillId="7" borderId="0" xfId="0" applyFont="1" applyFill="1"/>
    <xf numFmtId="0" fontId="19" fillId="0" borderId="0" xfId="0" applyFont="1"/>
    <xf numFmtId="3" fontId="3" fillId="0" borderId="35" xfId="0" applyNumberFormat="1" applyFont="1" applyBorder="1" applyProtection="1">
      <protection locked="0"/>
    </xf>
    <xf numFmtId="3" fontId="23" fillId="0" borderId="8" xfId="0" applyNumberFormat="1" applyFont="1" applyBorder="1" applyProtection="1">
      <protection locked="0"/>
    </xf>
    <xf numFmtId="0" fontId="4" fillId="0" borderId="0" xfId="0" applyFont="1"/>
    <xf numFmtId="0" fontId="3" fillId="0" borderId="40" xfId="0" applyFont="1" applyBorder="1" applyProtection="1">
      <protection locked="0"/>
    </xf>
    <xf numFmtId="3" fontId="23" fillId="0" borderId="35" xfId="0" applyNumberFormat="1" applyFont="1" applyBorder="1" applyProtection="1">
      <protection locked="0"/>
    </xf>
    <xf numFmtId="3" fontId="20" fillId="0" borderId="35" xfId="0" applyNumberFormat="1" applyFont="1" applyFill="1" applyBorder="1" applyProtection="1">
      <protection locked="0"/>
    </xf>
    <xf numFmtId="3" fontId="20" fillId="0" borderId="8" xfId="0" applyNumberFormat="1" applyFont="1" applyFill="1" applyBorder="1" applyProtection="1">
      <protection locked="0"/>
    </xf>
    <xf numFmtId="0" fontId="0" fillId="0" borderId="0" xfId="0" applyProtection="1">
      <protection locked="0"/>
    </xf>
    <xf numFmtId="49" fontId="11" fillId="0" borderId="112" xfId="0" applyNumberFormat="1" applyFont="1" applyBorder="1" applyAlignment="1" applyProtection="1">
      <alignment horizontal="left"/>
      <protection locked="0"/>
    </xf>
    <xf numFmtId="3" fontId="9" fillId="0" borderId="113" xfId="0" applyNumberFormat="1" applyFont="1" applyBorder="1" applyAlignment="1" applyProtection="1">
      <alignment horizontal="right"/>
      <protection locked="0"/>
    </xf>
    <xf numFmtId="4" fontId="11" fillId="0" borderId="113" xfId="0" applyNumberFormat="1" applyFont="1" applyBorder="1" applyProtection="1">
      <protection locked="0"/>
    </xf>
    <xf numFmtId="0" fontId="9" fillId="0" borderId="114" xfId="0" applyFont="1" applyBorder="1" applyProtection="1">
      <protection locked="0"/>
    </xf>
    <xf numFmtId="49" fontId="11" fillId="0" borderId="116" xfId="0" applyNumberFormat="1" applyFont="1" applyBorder="1" applyAlignment="1" applyProtection="1">
      <alignment horizontal="left"/>
      <protection locked="0"/>
    </xf>
    <xf numFmtId="3" fontId="9" fillId="0" borderId="117" xfId="0" applyNumberFormat="1" applyFont="1" applyBorder="1" applyAlignment="1" applyProtection="1">
      <alignment horizontal="right"/>
      <protection locked="0"/>
    </xf>
    <xf numFmtId="4" fontId="11" fillId="0" borderId="117" xfId="0" applyNumberFormat="1" applyFont="1" applyBorder="1" applyProtection="1">
      <protection locked="0"/>
    </xf>
    <xf numFmtId="0" fontId="9" fillId="0" borderId="118" xfId="0" applyFont="1" applyBorder="1" applyProtection="1">
      <protection locked="0"/>
    </xf>
    <xf numFmtId="49" fontId="11" fillId="0" borderId="120" xfId="0" applyNumberFormat="1" applyFont="1" applyBorder="1" applyAlignment="1" applyProtection="1">
      <alignment horizontal="left"/>
      <protection locked="0"/>
    </xf>
    <xf numFmtId="3" fontId="9" fillId="0" borderId="121" xfId="0" applyNumberFormat="1" applyFont="1" applyBorder="1" applyAlignment="1" applyProtection="1">
      <alignment horizontal="right"/>
      <protection locked="0"/>
    </xf>
    <xf numFmtId="4" fontId="11" fillId="0" borderId="121" xfId="0" applyNumberFormat="1" applyFont="1" applyBorder="1" applyProtection="1">
      <protection locked="0"/>
    </xf>
    <xf numFmtId="0" fontId="9" fillId="0" borderId="122" xfId="0" applyFont="1" applyBorder="1" applyProtection="1">
      <protection locked="0"/>
    </xf>
    <xf numFmtId="0" fontId="0" fillId="6" borderId="0" xfId="0" applyFill="1" applyProtection="1"/>
    <xf numFmtId="0" fontId="0" fillId="0" borderId="0" xfId="0" applyProtection="1"/>
    <xf numFmtId="0" fontId="0" fillId="6" borderId="0" xfId="0" applyFill="1" applyAlignment="1" applyProtection="1">
      <alignment horizontal="right"/>
    </xf>
    <xf numFmtId="0" fontId="6" fillId="3" borderId="1" xfId="0" applyFont="1" applyFill="1" applyBorder="1" applyAlignment="1" applyProtection="1">
      <alignment horizontal="left" vertical="center" wrapText="1"/>
    </xf>
    <xf numFmtId="0" fontId="22" fillId="3" borderId="2" xfId="0" applyFont="1" applyFill="1" applyBorder="1" applyAlignment="1" applyProtection="1">
      <alignment horizontal="right"/>
    </xf>
    <xf numFmtId="0" fontId="7" fillId="3" borderId="3" xfId="0" applyFont="1" applyFill="1" applyBorder="1" applyAlignment="1" applyProtection="1">
      <alignment horizontal="right"/>
    </xf>
    <xf numFmtId="0" fontId="5" fillId="4" borderId="10" xfId="0" applyFont="1" applyFill="1" applyBorder="1" applyProtection="1"/>
    <xf numFmtId="3" fontId="3" fillId="4" borderId="11" xfId="0" applyNumberFormat="1" applyFont="1" applyFill="1" applyBorder="1" applyProtection="1"/>
    <xf numFmtId="3" fontId="3" fillId="4" borderId="12" xfId="0" applyNumberFormat="1" applyFont="1" applyFill="1" applyBorder="1" applyProtection="1"/>
    <xf numFmtId="0" fontId="5" fillId="4" borderId="7" xfId="0" applyFont="1" applyFill="1" applyBorder="1" applyProtection="1"/>
    <xf numFmtId="3" fontId="3" fillId="4" borderId="36" xfId="0" applyNumberFormat="1" applyFont="1" applyFill="1" applyBorder="1" applyProtection="1"/>
    <xf numFmtId="0" fontId="5" fillId="4" borderId="4" xfId="0" applyFont="1" applyFill="1" applyBorder="1" applyProtection="1"/>
    <xf numFmtId="3" fontId="0" fillId="4" borderId="5" xfId="0" applyNumberFormat="1" applyFont="1" applyFill="1" applyBorder="1" applyProtection="1"/>
    <xf numFmtId="0" fontId="8" fillId="5" borderId="13" xfId="0" applyFont="1" applyFill="1" applyBorder="1" applyProtection="1"/>
    <xf numFmtId="3" fontId="8" fillId="5" borderId="14" xfId="0" applyNumberFormat="1" applyFont="1" applyFill="1" applyBorder="1" applyProtection="1"/>
    <xf numFmtId="3" fontId="8" fillId="5" borderId="15" xfId="0" applyNumberFormat="1" applyFont="1" applyFill="1" applyBorder="1" applyProtection="1"/>
    <xf numFmtId="0" fontId="20" fillId="8" borderId="4" xfId="0" applyFont="1" applyFill="1" applyBorder="1" applyProtection="1"/>
    <xf numFmtId="3" fontId="23" fillId="8" borderId="5" xfId="0" applyNumberFormat="1" applyFont="1" applyFill="1" applyBorder="1" applyProtection="1"/>
    <xf numFmtId="3" fontId="23" fillId="8" borderId="6" xfId="0" applyNumberFormat="1" applyFont="1" applyFill="1" applyBorder="1" applyProtection="1"/>
    <xf numFmtId="3" fontId="8" fillId="5" borderId="11" xfId="0" applyNumberFormat="1" applyFont="1" applyFill="1" applyBorder="1" applyProtection="1"/>
    <xf numFmtId="3" fontId="8" fillId="5" borderId="12" xfId="0" applyNumberFormat="1" applyFont="1" applyFill="1" applyBorder="1" applyProtection="1"/>
    <xf numFmtId="0" fontId="18" fillId="3" borderId="78" xfId="0" applyFont="1" applyFill="1" applyBorder="1" applyProtection="1"/>
    <xf numFmtId="3" fontId="9" fillId="3" borderId="8" xfId="0" applyNumberFormat="1" applyFont="1" applyFill="1" applyBorder="1" applyProtection="1"/>
    <xf numFmtId="3" fontId="9" fillId="3" borderId="9" xfId="0" applyNumberFormat="1" applyFont="1" applyFill="1" applyBorder="1" applyProtection="1"/>
    <xf numFmtId="0" fontId="18" fillId="3" borderId="13" xfId="0" applyFont="1" applyFill="1" applyBorder="1" applyProtection="1"/>
    <xf numFmtId="3" fontId="9" fillId="3" borderId="77" xfId="0" applyNumberFormat="1" applyFont="1" applyFill="1" applyBorder="1" applyProtection="1"/>
    <xf numFmtId="3" fontId="9" fillId="3" borderId="76" xfId="0" applyNumberFormat="1" applyFont="1" applyFill="1" applyBorder="1" applyProtection="1"/>
    <xf numFmtId="0" fontId="12" fillId="2" borderId="18" xfId="0" applyFont="1" applyFill="1" applyBorder="1" applyAlignment="1" applyProtection="1">
      <alignment vertical="center"/>
    </xf>
    <xf numFmtId="3" fontId="13" fillId="2" borderId="19" xfId="0" applyNumberFormat="1" applyFont="1" applyFill="1" applyBorder="1" applyAlignment="1" applyProtection="1">
      <alignment vertical="center"/>
    </xf>
    <xf numFmtId="3" fontId="12" fillId="2" borderId="20" xfId="0" applyNumberFormat="1" applyFont="1" applyFill="1" applyBorder="1" applyAlignment="1" applyProtection="1">
      <alignment vertical="center"/>
    </xf>
    <xf numFmtId="0" fontId="6" fillId="3" borderId="18" xfId="0" applyFont="1" applyFill="1" applyBorder="1" applyAlignment="1" applyProtection="1">
      <alignment horizontal="left" vertical="center"/>
    </xf>
    <xf numFmtId="0" fontId="22" fillId="3" borderId="19" xfId="0" applyFont="1" applyFill="1" applyBorder="1" applyAlignment="1" applyProtection="1">
      <alignment horizontal="right"/>
    </xf>
    <xf numFmtId="0" fontId="7" fillId="3" borderId="20" xfId="0" applyFont="1" applyFill="1" applyBorder="1" applyAlignment="1" applyProtection="1">
      <alignment horizontal="right"/>
    </xf>
    <xf numFmtId="0" fontId="28" fillId="6" borderId="30" xfId="0" applyFont="1" applyFill="1" applyBorder="1" applyAlignment="1" applyProtection="1">
      <alignment horizontal="center" wrapText="1"/>
    </xf>
    <xf numFmtId="3" fontId="3" fillId="4" borderId="8" xfId="0" applyNumberFormat="1" applyFont="1" applyFill="1" applyBorder="1" applyProtection="1"/>
    <xf numFmtId="3" fontId="3" fillId="4" borderId="9" xfId="0" applyNumberFormat="1" applyFont="1" applyFill="1" applyBorder="1" applyProtection="1"/>
    <xf numFmtId="10" fontId="28" fillId="6" borderId="80" xfId="0" applyNumberFormat="1" applyFont="1" applyFill="1" applyBorder="1" applyProtection="1"/>
    <xf numFmtId="10" fontId="4" fillId="5" borderId="7" xfId="2" applyNumberFormat="1" applyFont="1" applyFill="1" applyBorder="1" applyAlignment="1" applyProtection="1">
      <alignment horizontal="left" vertical="center"/>
    </xf>
    <xf numFmtId="3" fontId="4" fillId="5" borderId="8" xfId="1" applyNumberFormat="1" applyFont="1" applyFill="1" applyBorder="1" applyAlignment="1" applyProtection="1">
      <alignment horizontal="right" vertical="center"/>
    </xf>
    <xf numFmtId="3" fontId="4" fillId="5" borderId="9" xfId="1" applyNumberFormat="1" applyFont="1" applyFill="1" applyBorder="1" applyAlignment="1" applyProtection="1">
      <alignment horizontal="right" vertical="center"/>
    </xf>
    <xf numFmtId="0" fontId="28" fillId="6" borderId="0" xfId="0" applyFont="1" applyFill="1" applyProtection="1"/>
    <xf numFmtId="10" fontId="28" fillId="6" borderId="82" xfId="0" applyNumberFormat="1" applyFont="1" applyFill="1" applyBorder="1" applyProtection="1"/>
    <xf numFmtId="0" fontId="5" fillId="4" borderId="26" xfId="0" applyFont="1" applyFill="1" applyBorder="1" applyProtection="1"/>
    <xf numFmtId="3" fontId="3" fillId="4" borderId="27" xfId="0" applyNumberFormat="1" applyFont="1" applyFill="1" applyBorder="1" applyProtection="1"/>
    <xf numFmtId="3" fontId="3" fillId="4" borderId="28" xfId="0" applyNumberFormat="1" applyFont="1" applyFill="1" applyBorder="1" applyProtection="1"/>
    <xf numFmtId="0" fontId="8" fillId="5" borderId="25" xfId="0" applyFont="1" applyFill="1" applyBorder="1" applyAlignment="1" applyProtection="1">
      <alignment vertical="center"/>
    </xf>
    <xf numFmtId="3" fontId="8" fillId="5" borderId="25" xfId="0" applyNumberFormat="1" applyFont="1" applyFill="1" applyBorder="1" applyAlignment="1" applyProtection="1">
      <alignment vertical="center"/>
    </xf>
    <xf numFmtId="3" fontId="8" fillId="5" borderId="81" xfId="0" applyNumberFormat="1" applyFont="1" applyFill="1" applyBorder="1" applyAlignment="1" applyProtection="1">
      <alignment vertical="center"/>
    </xf>
    <xf numFmtId="10" fontId="28" fillId="6" borderId="0" xfId="0" applyNumberFormat="1" applyFont="1" applyFill="1" applyProtection="1"/>
    <xf numFmtId="10" fontId="28" fillId="6" borderId="30" xfId="0" applyNumberFormat="1" applyFont="1" applyFill="1" applyBorder="1" applyProtection="1"/>
    <xf numFmtId="0" fontId="8" fillId="4" borderId="31" xfId="0" applyFont="1" applyFill="1" applyBorder="1" applyAlignment="1" applyProtection="1">
      <alignment vertical="center"/>
    </xf>
    <xf numFmtId="3" fontId="8" fillId="4" borderId="0" xfId="0" applyNumberFormat="1" applyFont="1" applyFill="1" applyAlignment="1" applyProtection="1">
      <alignment vertical="center"/>
    </xf>
    <xf numFmtId="3" fontId="8" fillId="4" borderId="32" xfId="0" applyNumberFormat="1" applyFont="1" applyFill="1" applyBorder="1" applyAlignment="1" applyProtection="1">
      <alignment vertical="center"/>
    </xf>
    <xf numFmtId="0" fontId="4" fillId="10" borderId="18" xfId="0" applyFont="1" applyFill="1" applyBorder="1" applyAlignment="1" applyProtection="1">
      <alignment horizontal="left" vertical="center" indent="1"/>
    </xf>
    <xf numFmtId="3" fontId="4" fillId="10" borderId="19" xfId="0" applyNumberFormat="1" applyFont="1" applyFill="1" applyBorder="1" applyAlignment="1" applyProtection="1">
      <alignment vertical="center"/>
    </xf>
    <xf numFmtId="3" fontId="4" fillId="10" borderId="20" xfId="0" applyNumberFormat="1" applyFont="1" applyFill="1" applyBorder="1" applyAlignment="1" applyProtection="1">
      <alignment vertical="center"/>
    </xf>
    <xf numFmtId="0" fontId="4" fillId="0" borderId="0" xfId="0" applyFont="1" applyFill="1" applyProtection="1"/>
    <xf numFmtId="0" fontId="14" fillId="2" borderId="1" xfId="0" applyFont="1" applyFill="1" applyBorder="1" applyAlignment="1" applyProtection="1">
      <alignment vertical="center"/>
    </xf>
    <xf numFmtId="3" fontId="13" fillId="2" borderId="2" xfId="0" applyNumberFormat="1" applyFont="1" applyFill="1" applyBorder="1" applyAlignment="1" applyProtection="1">
      <alignment vertical="center"/>
    </xf>
    <xf numFmtId="3" fontId="12" fillId="2" borderId="3" xfId="0" applyNumberFormat="1" applyFont="1" applyFill="1" applyBorder="1" applyAlignment="1" applyProtection="1">
      <alignment vertical="center"/>
    </xf>
    <xf numFmtId="10" fontId="29" fillId="6" borderId="30" xfId="0" applyNumberFormat="1" applyFont="1" applyFill="1" applyBorder="1" applyProtection="1"/>
    <xf numFmtId="0" fontId="13" fillId="2" borderId="21" xfId="0" applyFont="1" applyFill="1" applyBorder="1" applyProtection="1"/>
    <xf numFmtId="0" fontId="13" fillId="2" borderId="16" xfId="0" applyFont="1" applyFill="1" applyBorder="1" applyProtection="1"/>
    <xf numFmtId="0" fontId="13" fillId="2" borderId="17" xfId="0" applyFont="1" applyFill="1" applyBorder="1" applyProtection="1"/>
    <xf numFmtId="0" fontId="3" fillId="0" borderId="22" xfId="0" applyFont="1" applyBorder="1" applyProtection="1"/>
    <xf numFmtId="10" fontId="3" fillId="0" borderId="23" xfId="0" applyNumberFormat="1" applyFont="1" applyBorder="1" applyProtection="1"/>
    <xf numFmtId="0" fontId="3" fillId="10" borderId="24" xfId="0" applyFont="1" applyFill="1" applyBorder="1" applyProtection="1"/>
    <xf numFmtId="10" fontId="3" fillId="10" borderId="74" xfId="0" applyNumberFormat="1" applyFont="1" applyFill="1" applyBorder="1" applyProtection="1"/>
    <xf numFmtId="10" fontId="20" fillId="6" borderId="0" xfId="0" applyNumberFormat="1" applyFont="1" applyFill="1" applyBorder="1" applyProtection="1"/>
    <xf numFmtId="0" fontId="3" fillId="0" borderId="75" xfId="0" applyFont="1" applyFill="1" applyBorder="1" applyProtection="1"/>
    <xf numFmtId="10" fontId="3" fillId="0" borderId="0" xfId="0" applyNumberFormat="1" applyFont="1" applyFill="1" applyBorder="1" applyProtection="1"/>
    <xf numFmtId="0" fontId="0" fillId="0" borderId="0" xfId="0" applyFill="1" applyProtection="1"/>
    <xf numFmtId="0" fontId="2" fillId="6" borderId="0" xfId="0" applyFont="1" applyFill="1" applyProtection="1"/>
    <xf numFmtId="0" fontId="2" fillId="0" borderId="0" xfId="0" applyFont="1" applyProtection="1"/>
    <xf numFmtId="0" fontId="4" fillId="0" borderId="70" xfId="0" applyFont="1" applyBorder="1" applyAlignment="1" applyProtection="1">
      <alignment horizontal="left"/>
      <protection locked="0"/>
    </xf>
    <xf numFmtId="0" fontId="2" fillId="0" borderId="0" xfId="0" applyFont="1" applyFill="1" applyBorder="1" applyAlignment="1" applyProtection="1">
      <alignment horizontal="center"/>
      <protection locked="0"/>
    </xf>
    <xf numFmtId="0" fontId="19" fillId="0" borderId="0" xfId="0" applyFont="1" applyFill="1" applyBorder="1" applyProtection="1">
      <protection locked="0"/>
    </xf>
    <xf numFmtId="0" fontId="0" fillId="0" borderId="0" xfId="0" applyFill="1" applyBorder="1" applyProtection="1">
      <protection locked="0"/>
    </xf>
    <xf numFmtId="0" fontId="4" fillId="0" borderId="0" xfId="0" applyFont="1" applyFill="1" applyProtection="1">
      <protection locked="0"/>
    </xf>
    <xf numFmtId="0" fontId="0" fillId="0" borderId="0" xfId="0" applyFill="1" applyProtection="1">
      <protection locked="0"/>
    </xf>
    <xf numFmtId="0" fontId="2" fillId="0" borderId="0" xfId="0" applyFont="1" applyProtection="1">
      <protection locked="0"/>
    </xf>
    <xf numFmtId="0" fontId="7" fillId="0" borderId="0" xfId="0" applyFont="1" applyFill="1" applyBorder="1" applyProtection="1">
      <protection locked="0"/>
    </xf>
    <xf numFmtId="0" fontId="2" fillId="0" borderId="87" xfId="0" applyFont="1" applyBorder="1" applyAlignment="1" applyProtection="1">
      <alignment wrapText="1"/>
      <protection locked="0"/>
    </xf>
    <xf numFmtId="0" fontId="0" fillId="0" borderId="33" xfId="0" applyBorder="1" applyAlignment="1" applyProtection="1">
      <alignment wrapText="1"/>
      <protection locked="0"/>
    </xf>
    <xf numFmtId="0" fontId="0" fillId="0" borderId="89" xfId="0" applyBorder="1" applyAlignment="1" applyProtection="1">
      <alignment wrapText="1"/>
      <protection locked="0"/>
    </xf>
    <xf numFmtId="0" fontId="0" fillId="0" borderId="25" xfId="0" applyBorder="1" applyAlignment="1" applyProtection="1">
      <alignment wrapText="1"/>
      <protection locked="0"/>
    </xf>
    <xf numFmtId="3" fontId="0" fillId="0" borderId="61" xfId="0" applyNumberFormat="1" applyBorder="1" applyProtection="1">
      <protection locked="0"/>
    </xf>
    <xf numFmtId="0" fontId="0" fillId="0" borderId="93" xfId="0" applyBorder="1" applyAlignment="1" applyProtection="1">
      <alignment wrapText="1"/>
      <protection locked="0"/>
    </xf>
    <xf numFmtId="0" fontId="0" fillId="0" borderId="94" xfId="0" applyBorder="1" applyAlignment="1" applyProtection="1">
      <alignment wrapText="1"/>
      <protection locked="0"/>
    </xf>
    <xf numFmtId="3" fontId="0" fillId="0" borderId="92" xfId="0" applyNumberFormat="1" applyBorder="1" applyProtection="1">
      <protection locked="0"/>
    </xf>
    <xf numFmtId="0" fontId="31" fillId="0" borderId="0" xfId="4" applyFill="1" applyBorder="1" applyProtection="1">
      <protection locked="0"/>
    </xf>
    <xf numFmtId="0" fontId="0" fillId="0" borderId="90" xfId="0" applyBorder="1" applyAlignment="1" applyProtection="1">
      <alignment wrapText="1"/>
      <protection locked="0"/>
    </xf>
    <xf numFmtId="3" fontId="0" fillId="0" borderId="91" xfId="0" applyNumberFormat="1" applyBorder="1" applyProtection="1">
      <protection locked="0"/>
    </xf>
    <xf numFmtId="0" fontId="0" fillId="0" borderId="0" xfId="0" applyAlignment="1" applyProtection="1">
      <alignment wrapText="1"/>
      <protection locked="0"/>
    </xf>
    <xf numFmtId="14" fontId="2" fillId="0" borderId="0" xfId="0" applyNumberFormat="1" applyFont="1" applyProtection="1">
      <protection locked="0"/>
    </xf>
    <xf numFmtId="3" fontId="0" fillId="0" borderId="0" xfId="0" applyNumberFormat="1" applyProtection="1">
      <protection locked="0"/>
    </xf>
    <xf numFmtId="3" fontId="2" fillId="5" borderId="88" xfId="0" applyNumberFormat="1" applyFont="1" applyFill="1" applyBorder="1" applyProtection="1"/>
    <xf numFmtId="0" fontId="2" fillId="5" borderId="87" xfId="0" applyFont="1" applyFill="1" applyBorder="1" applyAlignment="1" applyProtection="1">
      <alignment wrapText="1"/>
    </xf>
    <xf numFmtId="0" fontId="7" fillId="0" borderId="0" xfId="0" applyFont="1" applyProtection="1"/>
    <xf numFmtId="0" fontId="0" fillId="6" borderId="0" xfId="0" applyFill="1" applyBorder="1" applyAlignment="1" applyProtection="1"/>
    <xf numFmtId="10" fontId="0" fillId="6" borderId="0" xfId="0" applyNumberFormat="1" applyFill="1" applyProtection="1"/>
    <xf numFmtId="0" fontId="6" fillId="3" borderId="38" xfId="0" applyFont="1" applyFill="1" applyBorder="1" applyAlignment="1" applyProtection="1">
      <alignment horizontal="left" vertical="center" wrapText="1"/>
    </xf>
    <xf numFmtId="0" fontId="16" fillId="3" borderId="53" xfId="0" applyFont="1" applyFill="1" applyBorder="1" applyAlignment="1" applyProtection="1">
      <alignment horizontal="right"/>
    </xf>
    <xf numFmtId="0" fontId="21" fillId="3" borderId="45" xfId="0" applyFont="1" applyFill="1" applyBorder="1" applyAlignment="1" applyProtection="1">
      <alignment horizontal="right"/>
    </xf>
    <xf numFmtId="0" fontId="21" fillId="3" borderId="2" xfId="0" applyFont="1" applyFill="1" applyBorder="1" applyAlignment="1" applyProtection="1">
      <alignment horizontal="right"/>
    </xf>
    <xf numFmtId="0" fontId="5" fillId="4" borderId="39" xfId="0" applyFont="1" applyFill="1" applyBorder="1" applyProtection="1"/>
    <xf numFmtId="3" fontId="2" fillId="4" borderId="54" xfId="0" applyNumberFormat="1" applyFont="1" applyFill="1" applyBorder="1" applyProtection="1"/>
    <xf numFmtId="3" fontId="2" fillId="4" borderId="46" xfId="0" applyNumberFormat="1" applyFont="1" applyFill="1" applyBorder="1" applyProtection="1"/>
    <xf numFmtId="3" fontId="2" fillId="4" borderId="5" xfId="0" applyNumberFormat="1" applyFont="1" applyFill="1" applyBorder="1" applyProtection="1"/>
    <xf numFmtId="0" fontId="3" fillId="9" borderId="40" xfId="0" applyFont="1" applyFill="1" applyBorder="1" applyProtection="1"/>
    <xf numFmtId="3" fontId="5" fillId="9" borderId="55" xfId="0" applyNumberFormat="1" applyFont="1" applyFill="1" applyBorder="1" applyProtection="1"/>
    <xf numFmtId="3" fontId="5" fillId="9" borderId="35" xfId="0" applyNumberFormat="1" applyFont="1" applyFill="1" applyBorder="1" applyProtection="1"/>
    <xf numFmtId="3" fontId="5" fillId="9" borderId="8" xfId="0" applyNumberFormat="1" applyFont="1" applyFill="1" applyBorder="1" applyProtection="1"/>
    <xf numFmtId="0" fontId="4" fillId="4" borderId="39" xfId="0" applyFont="1" applyFill="1" applyBorder="1" applyProtection="1"/>
    <xf numFmtId="3" fontId="3" fillId="7" borderId="55" xfId="0" applyNumberFormat="1" applyFont="1" applyFill="1" applyBorder="1" applyProtection="1"/>
    <xf numFmtId="0" fontId="5" fillId="7" borderId="41" xfId="0" applyFont="1" applyFill="1" applyBorder="1" applyProtection="1"/>
    <xf numFmtId="3" fontId="5" fillId="7" borderId="56" xfId="0" applyNumberFormat="1" applyFont="1" applyFill="1" applyBorder="1" applyProtection="1"/>
    <xf numFmtId="3" fontId="5" fillId="7" borderId="48" xfId="0" applyNumberFormat="1" applyFont="1" applyFill="1" applyBorder="1" applyProtection="1"/>
    <xf numFmtId="3" fontId="5" fillId="7" borderId="11" xfId="0" applyNumberFormat="1" applyFont="1" applyFill="1" applyBorder="1" applyProtection="1"/>
    <xf numFmtId="0" fontId="5" fillId="7" borderId="40" xfId="0" applyFont="1" applyFill="1" applyBorder="1" applyProtection="1"/>
    <xf numFmtId="3" fontId="5" fillId="7" borderId="55" xfId="0" applyNumberFormat="1" applyFont="1" applyFill="1" applyBorder="1" applyProtection="1"/>
    <xf numFmtId="3" fontId="5" fillId="7" borderId="35" xfId="0" applyNumberFormat="1" applyFont="1" applyFill="1" applyBorder="1" applyProtection="1"/>
    <xf numFmtId="3" fontId="5" fillId="7" borderId="8" xfId="0" applyNumberFormat="1" applyFont="1" applyFill="1" applyBorder="1" applyProtection="1"/>
    <xf numFmtId="0" fontId="30" fillId="4" borderId="39" xfId="0" applyFont="1" applyFill="1" applyBorder="1" applyProtection="1"/>
    <xf numFmtId="3" fontId="23" fillId="7" borderId="55" xfId="0" applyNumberFormat="1" applyFont="1" applyFill="1" applyBorder="1" applyProtection="1"/>
    <xf numFmtId="0" fontId="20" fillId="7" borderId="41" xfId="0" applyFont="1" applyFill="1" applyBorder="1" applyProtection="1"/>
    <xf numFmtId="3" fontId="20" fillId="7" borderId="56" xfId="0" applyNumberFormat="1" applyFont="1" applyFill="1" applyBorder="1" applyProtection="1"/>
    <xf numFmtId="3" fontId="20" fillId="7" borderId="48" xfId="0" applyNumberFormat="1" applyFont="1" applyFill="1" applyBorder="1" applyProtection="1"/>
    <xf numFmtId="3" fontId="20" fillId="7" borderId="11" xfId="0" applyNumberFormat="1" applyFont="1" applyFill="1" applyBorder="1" applyProtection="1"/>
    <xf numFmtId="0" fontId="3" fillId="0" borderId="41" xfId="0" applyFont="1" applyBorder="1" applyProtection="1"/>
    <xf numFmtId="3" fontId="3" fillId="4" borderId="55" xfId="0" applyNumberFormat="1" applyFont="1" applyFill="1" applyBorder="1" applyProtection="1"/>
    <xf numFmtId="3" fontId="3" fillId="4" borderId="35" xfId="0" applyNumberFormat="1" applyFont="1" applyFill="1" applyBorder="1" applyProtection="1"/>
    <xf numFmtId="0" fontId="8" fillId="5" borderId="42" xfId="0" applyFont="1" applyFill="1" applyBorder="1" applyProtection="1"/>
    <xf numFmtId="3" fontId="8" fillId="5" borderId="57" xfId="0" applyNumberFormat="1" applyFont="1" applyFill="1" applyBorder="1" applyProtection="1"/>
    <xf numFmtId="0" fontId="20" fillId="7" borderId="0" xfId="0" applyFont="1" applyFill="1" applyProtection="1"/>
    <xf numFmtId="3" fontId="20" fillId="7" borderId="54" xfId="0" applyNumberFormat="1" applyFont="1" applyFill="1" applyBorder="1" applyProtection="1"/>
    <xf numFmtId="3" fontId="20" fillId="7" borderId="46" xfId="0" applyNumberFormat="1" applyFont="1" applyFill="1" applyBorder="1" applyProtection="1"/>
    <xf numFmtId="3" fontId="20" fillId="7" borderId="5" xfId="0" applyNumberFormat="1" applyFont="1" applyFill="1" applyBorder="1" applyProtection="1"/>
    <xf numFmtId="0" fontId="8" fillId="5" borderId="41" xfId="0" applyFont="1" applyFill="1" applyBorder="1" applyProtection="1"/>
    <xf numFmtId="3" fontId="8" fillId="5" borderId="56" xfId="0" applyNumberFormat="1" applyFont="1" applyFill="1" applyBorder="1" applyProtection="1"/>
    <xf numFmtId="3" fontId="8" fillId="5" borderId="48" xfId="0" applyNumberFormat="1" applyFont="1" applyFill="1" applyBorder="1" applyProtection="1"/>
    <xf numFmtId="3" fontId="5" fillId="4" borderId="54" xfId="0" applyNumberFormat="1" applyFont="1" applyFill="1" applyBorder="1" applyProtection="1"/>
    <xf numFmtId="3" fontId="5" fillId="4" borderId="46" xfId="0" applyNumberFormat="1" applyFont="1" applyFill="1" applyBorder="1" applyProtection="1"/>
    <xf numFmtId="3" fontId="5" fillId="4" borderId="5" xfId="0" applyNumberFormat="1" applyFont="1" applyFill="1" applyBorder="1" applyProtection="1"/>
    <xf numFmtId="0" fontId="11" fillId="3" borderId="40" xfId="0" applyFont="1" applyFill="1" applyBorder="1" applyProtection="1"/>
    <xf numFmtId="3" fontId="9" fillId="3" borderId="55" xfId="0" applyNumberFormat="1" applyFont="1" applyFill="1" applyBorder="1" applyProtection="1"/>
    <xf numFmtId="3" fontId="9" fillId="3" borderId="35" xfId="0" applyNumberFormat="1" applyFont="1" applyFill="1" applyBorder="1" applyProtection="1"/>
    <xf numFmtId="0" fontId="17" fillId="7" borderId="41" xfId="0" applyFont="1" applyFill="1" applyBorder="1" applyProtection="1"/>
    <xf numFmtId="3" fontId="18" fillId="7" borderId="55" xfId="0" applyNumberFormat="1" applyFont="1" applyFill="1" applyBorder="1" applyProtection="1"/>
    <xf numFmtId="3" fontId="18" fillId="7" borderId="35" xfId="0" applyNumberFormat="1" applyFont="1" applyFill="1" applyBorder="1" applyProtection="1"/>
    <xf numFmtId="3" fontId="18" fillId="7" borderId="8" xfId="0" applyNumberFormat="1" applyFont="1" applyFill="1" applyBorder="1" applyProtection="1"/>
    <xf numFmtId="3" fontId="5" fillId="4" borderId="58" xfId="0" applyNumberFormat="1" applyFont="1" applyFill="1" applyBorder="1" applyProtection="1"/>
    <xf numFmtId="3" fontId="5" fillId="4" borderId="50" xfId="0" applyNumberFormat="1" applyFont="1" applyFill="1" applyBorder="1" applyProtection="1"/>
    <xf numFmtId="3" fontId="5" fillId="4" borderId="16" xfId="0" applyNumberFormat="1" applyFont="1" applyFill="1" applyBorder="1" applyProtection="1"/>
    <xf numFmtId="3" fontId="8" fillId="5" borderId="49" xfId="0" applyNumberFormat="1" applyFont="1" applyFill="1" applyBorder="1" applyProtection="1"/>
    <xf numFmtId="0" fontId="12" fillId="2" borderId="43" xfId="0" applyFont="1" applyFill="1" applyBorder="1" applyAlignment="1" applyProtection="1">
      <alignment vertical="center"/>
    </xf>
    <xf numFmtId="3" fontId="13" fillId="2" borderId="59" xfId="0" applyNumberFormat="1" applyFont="1" applyFill="1" applyBorder="1" applyAlignment="1" applyProtection="1">
      <alignment vertical="center"/>
    </xf>
    <xf numFmtId="3" fontId="13" fillId="2" borderId="51" xfId="0" applyNumberFormat="1" applyFont="1" applyFill="1" applyBorder="1" applyAlignment="1" applyProtection="1">
      <alignment vertical="center"/>
    </xf>
    <xf numFmtId="0" fontId="6" fillId="3" borderId="43" xfId="0" applyFont="1" applyFill="1" applyBorder="1" applyAlignment="1" applyProtection="1">
      <alignment horizontal="left" vertical="center"/>
    </xf>
    <xf numFmtId="0" fontId="7" fillId="3" borderId="59" xfId="0" applyFont="1" applyFill="1" applyBorder="1" applyAlignment="1" applyProtection="1">
      <alignment horizontal="right"/>
    </xf>
    <xf numFmtId="0" fontId="7" fillId="3" borderId="51" xfId="0" applyFont="1" applyFill="1" applyBorder="1" applyAlignment="1" applyProtection="1">
      <alignment horizontal="right"/>
    </xf>
    <xf numFmtId="0" fontId="7" fillId="3" borderId="19" xfId="0" applyFont="1" applyFill="1" applyBorder="1" applyAlignment="1" applyProtection="1">
      <alignment horizontal="right"/>
    </xf>
    <xf numFmtId="3" fontId="5" fillId="7" borderId="34" xfId="0" applyNumberFormat="1" applyFont="1" applyFill="1" applyBorder="1" applyProtection="1"/>
    <xf numFmtId="0" fontId="4" fillId="4" borderId="40" xfId="0" applyFont="1" applyFill="1" applyBorder="1" applyProtection="1"/>
    <xf numFmtId="3" fontId="2" fillId="4" borderId="55" xfId="0" applyNumberFormat="1" applyFont="1" applyFill="1" applyBorder="1" applyProtection="1"/>
    <xf numFmtId="3" fontId="2" fillId="4" borderId="35" xfId="0" applyNumberFormat="1" applyFont="1" applyFill="1" applyBorder="1" applyProtection="1"/>
    <xf numFmtId="3" fontId="2" fillId="4" borderId="8" xfId="0" applyNumberFormat="1" applyFont="1" applyFill="1" applyBorder="1" applyProtection="1"/>
    <xf numFmtId="3" fontId="4" fillId="5" borderId="34" xfId="1" applyNumberFormat="1" applyFont="1" applyFill="1" applyBorder="1" applyAlignment="1" applyProtection="1">
      <alignment horizontal="left" vertical="center"/>
    </xf>
    <xf numFmtId="3" fontId="4" fillId="5" borderId="55" xfId="1" applyNumberFormat="1" applyFont="1" applyFill="1" applyBorder="1" applyAlignment="1" applyProtection="1">
      <alignment horizontal="right" vertical="center"/>
    </xf>
    <xf numFmtId="3" fontId="4" fillId="5" borderId="35" xfId="1" applyNumberFormat="1" applyFont="1" applyFill="1" applyBorder="1" applyAlignment="1" applyProtection="1">
      <alignment horizontal="right" vertical="center"/>
    </xf>
    <xf numFmtId="0" fontId="5" fillId="7" borderId="44" xfId="0" applyFont="1" applyFill="1" applyBorder="1" applyProtection="1"/>
    <xf numFmtId="3" fontId="5" fillId="7" borderId="60" xfId="0" applyNumberFormat="1" applyFont="1" applyFill="1" applyBorder="1" applyProtection="1"/>
    <xf numFmtId="3" fontId="5" fillId="7" borderId="47" xfId="0" applyNumberFormat="1" applyFont="1" applyFill="1" applyBorder="1" applyProtection="1"/>
    <xf numFmtId="3" fontId="5" fillId="7" borderId="27" xfId="0" applyNumberFormat="1" applyFont="1" applyFill="1" applyBorder="1" applyProtection="1"/>
    <xf numFmtId="0" fontId="8" fillId="5" borderId="29" xfId="0" applyFont="1" applyFill="1" applyBorder="1" applyAlignment="1" applyProtection="1">
      <alignment vertical="center"/>
    </xf>
    <xf numFmtId="3" fontId="8" fillId="5" borderId="61" xfId="0" applyNumberFormat="1" applyFont="1" applyFill="1" applyBorder="1" applyAlignment="1" applyProtection="1">
      <alignment vertical="center"/>
    </xf>
    <xf numFmtId="3" fontId="8" fillId="5" borderId="30" xfId="0" applyNumberFormat="1" applyFont="1" applyFill="1" applyBorder="1" applyAlignment="1" applyProtection="1">
      <alignment vertical="center"/>
    </xf>
    <xf numFmtId="3" fontId="8" fillId="4" borderId="62" xfId="0" applyNumberFormat="1" applyFont="1" applyFill="1" applyBorder="1" applyAlignment="1" applyProtection="1">
      <alignment vertical="center"/>
    </xf>
    <xf numFmtId="3" fontId="4" fillId="10" borderId="59" xfId="0" applyNumberFormat="1" applyFont="1" applyFill="1" applyBorder="1" applyAlignment="1" applyProtection="1">
      <alignment vertical="center"/>
    </xf>
    <xf numFmtId="3" fontId="4" fillId="10" borderId="51" xfId="0" applyNumberFormat="1" applyFont="1" applyFill="1" applyBorder="1" applyAlignment="1" applyProtection="1">
      <alignment vertical="center"/>
    </xf>
    <xf numFmtId="0" fontId="14" fillId="2" borderId="38" xfId="0" applyFont="1" applyFill="1" applyBorder="1" applyAlignment="1" applyProtection="1">
      <alignment vertical="center"/>
    </xf>
    <xf numFmtId="3" fontId="13" fillId="2" borderId="63" xfId="0" applyNumberFormat="1" applyFont="1" applyFill="1" applyBorder="1" applyAlignment="1" applyProtection="1">
      <alignment vertical="center"/>
    </xf>
    <xf numFmtId="3" fontId="13" fillId="2" borderId="45" xfId="0" applyNumberFormat="1" applyFont="1" applyFill="1" applyBorder="1" applyAlignment="1" applyProtection="1">
      <alignment vertical="center"/>
    </xf>
    <xf numFmtId="0" fontId="13" fillId="2" borderId="38" xfId="0" applyFont="1" applyFill="1" applyBorder="1" applyProtection="1"/>
    <xf numFmtId="0" fontId="13" fillId="2" borderId="63" xfId="0" applyFont="1" applyFill="1" applyBorder="1" applyProtection="1"/>
    <xf numFmtId="0" fontId="13" fillId="2" borderId="52" xfId="0" applyFont="1" applyFill="1" applyBorder="1" applyProtection="1"/>
    <xf numFmtId="0" fontId="13" fillId="2" borderId="37" xfId="0" applyFont="1" applyFill="1" applyBorder="1" applyProtection="1"/>
    <xf numFmtId="0" fontId="3" fillId="0" borderId="64" xfId="0" applyFont="1" applyBorder="1" applyProtection="1"/>
    <xf numFmtId="10" fontId="3" fillId="0" borderId="65" xfId="0" applyNumberFormat="1" applyFont="1" applyBorder="1" applyProtection="1"/>
    <xf numFmtId="0" fontId="3" fillId="0" borderId="66" xfId="0" applyFont="1" applyBorder="1" applyProtection="1"/>
    <xf numFmtId="10" fontId="3" fillId="0" borderId="67" xfId="0" applyNumberFormat="1" applyFont="1" applyBorder="1" applyProtection="1"/>
    <xf numFmtId="0" fontId="3" fillId="0" borderId="68" xfId="0" applyFont="1" applyBorder="1" applyProtection="1"/>
    <xf numFmtId="10" fontId="3" fillId="0" borderId="69" xfId="0" applyNumberFormat="1" applyFont="1" applyBorder="1" applyProtection="1"/>
    <xf numFmtId="10" fontId="20" fillId="0" borderId="0" xfId="0" applyNumberFormat="1" applyFont="1" applyBorder="1" applyProtection="1"/>
    <xf numFmtId="0" fontId="16" fillId="6" borderId="25" xfId="0" applyFont="1" applyFill="1" applyBorder="1" applyAlignment="1" applyProtection="1">
      <protection locked="0"/>
    </xf>
    <xf numFmtId="10" fontId="0" fillId="6" borderId="25" xfId="0" applyNumberFormat="1" applyFill="1" applyBorder="1" applyProtection="1">
      <protection locked="0"/>
    </xf>
    <xf numFmtId="10" fontId="3" fillId="0" borderId="0" xfId="0" applyNumberFormat="1" applyFont="1" applyBorder="1" applyProtection="1">
      <protection locked="0"/>
    </xf>
    <xf numFmtId="0" fontId="19" fillId="0" borderId="0" xfId="0" applyFont="1" applyProtection="1">
      <protection locked="0"/>
    </xf>
    <xf numFmtId="0" fontId="4" fillId="0" borderId="0" xfId="0" applyFont="1" applyProtection="1">
      <protection locked="0"/>
    </xf>
    <xf numFmtId="0" fontId="0" fillId="6" borderId="99" xfId="0" applyFill="1" applyBorder="1" applyAlignment="1" applyProtection="1">
      <alignment vertical="center"/>
    </xf>
    <xf numFmtId="0" fontId="0" fillId="6" borderId="99" xfId="0" applyFill="1" applyBorder="1" applyProtection="1"/>
    <xf numFmtId="0" fontId="0" fillId="6" borderId="100" xfId="0" applyFill="1" applyBorder="1" applyProtection="1"/>
    <xf numFmtId="0" fontId="0" fillId="6" borderId="102" xfId="0" applyFill="1" applyBorder="1" applyProtection="1"/>
    <xf numFmtId="0" fontId="0" fillId="6" borderId="103" xfId="0" applyFill="1" applyBorder="1" applyProtection="1"/>
    <xf numFmtId="0" fontId="0" fillId="6" borderId="0" xfId="0" applyFill="1" applyAlignment="1" applyProtection="1">
      <alignment vertical="center" wrapText="1"/>
    </xf>
    <xf numFmtId="0" fontId="5" fillId="9" borderId="21" xfId="0" applyFont="1" applyFill="1" applyBorder="1" applyProtection="1"/>
    <xf numFmtId="0" fontId="34" fillId="2" borderId="38" xfId="0" applyFont="1" applyFill="1" applyBorder="1" applyProtection="1"/>
    <xf numFmtId="0" fontId="34" fillId="2" borderId="104" xfId="0" applyFont="1" applyFill="1" applyBorder="1" applyAlignment="1" applyProtection="1">
      <alignment horizontal="left"/>
    </xf>
    <xf numFmtId="0" fontId="33" fillId="2" borderId="104" xfId="0" applyFont="1" applyFill="1" applyBorder="1" applyProtection="1"/>
    <xf numFmtId="0" fontId="33" fillId="2" borderId="105" xfId="0" applyFont="1" applyFill="1" applyBorder="1" applyProtection="1"/>
    <xf numFmtId="3" fontId="3" fillId="9" borderId="115" xfId="0" applyNumberFormat="1" applyFont="1" applyFill="1" applyBorder="1" applyProtection="1"/>
    <xf numFmtId="3" fontId="3" fillId="9" borderId="119" xfId="0" applyNumberFormat="1" applyFont="1" applyFill="1" applyBorder="1" applyProtection="1"/>
    <xf numFmtId="3" fontId="3" fillId="9" borderId="123" xfId="0" applyNumberFormat="1" applyFont="1" applyFill="1" applyBorder="1" applyProtection="1"/>
    <xf numFmtId="0" fontId="5" fillId="9" borderId="42" xfId="0" applyFont="1" applyFill="1" applyBorder="1" applyProtection="1"/>
    <xf numFmtId="0" fontId="7" fillId="9" borderId="124" xfId="0" applyFont="1" applyFill="1" applyBorder="1" applyProtection="1"/>
    <xf numFmtId="0" fontId="3" fillId="9" borderId="124" xfId="0" applyFont="1" applyFill="1" applyBorder="1" applyProtection="1"/>
    <xf numFmtId="0" fontId="3" fillId="9" borderId="125" xfId="0" applyFont="1" applyFill="1" applyBorder="1" applyProtection="1"/>
    <xf numFmtId="3" fontId="5" fillId="9" borderId="126" xfId="0" applyNumberFormat="1" applyFont="1" applyFill="1" applyBorder="1" applyProtection="1"/>
    <xf numFmtId="0" fontId="0" fillId="6" borderId="31" xfId="0" applyFill="1" applyBorder="1" applyProtection="1"/>
    <xf numFmtId="0" fontId="0" fillId="6" borderId="32" xfId="0" applyFill="1" applyBorder="1" applyProtection="1"/>
    <xf numFmtId="0" fontId="2" fillId="4" borderId="83" xfId="0" applyFont="1" applyFill="1" applyBorder="1" applyProtection="1"/>
    <xf numFmtId="0" fontId="2" fillId="4" borderId="84" xfId="0" applyFont="1" applyFill="1" applyBorder="1" applyProtection="1"/>
    <xf numFmtId="0" fontId="2" fillId="4" borderId="85" xfId="0" applyFont="1" applyFill="1" applyBorder="1" applyProtection="1"/>
    <xf numFmtId="0" fontId="2" fillId="4" borderId="86" xfId="0" applyFont="1" applyFill="1" applyBorder="1" applyAlignment="1" applyProtection="1">
      <alignment horizontal="right"/>
    </xf>
    <xf numFmtId="0" fontId="5" fillId="0" borderId="75" xfId="0" applyFont="1" applyFill="1" applyBorder="1" applyProtection="1"/>
    <xf numFmtId="0" fontId="3" fillId="9" borderId="22" xfId="0" applyFont="1" applyFill="1" applyBorder="1" applyProtection="1"/>
    <xf numFmtId="3" fontId="3" fillId="9" borderId="22" xfId="0" applyNumberFormat="1" applyFont="1" applyFill="1" applyBorder="1" applyProtection="1"/>
    <xf numFmtId="0" fontId="25" fillId="2" borderId="1" xfId="0" applyFont="1" applyFill="1" applyBorder="1" applyAlignment="1" applyProtection="1">
      <alignment vertical="center"/>
    </xf>
    <xf numFmtId="3" fontId="25" fillId="2" borderId="1" xfId="0" applyNumberFormat="1" applyFont="1" applyFill="1" applyBorder="1" applyAlignment="1" applyProtection="1">
      <alignment vertical="center"/>
    </xf>
    <xf numFmtId="0" fontId="0" fillId="6" borderId="0" xfId="0" applyFill="1" applyProtection="1">
      <protection locked="0"/>
    </xf>
    <xf numFmtId="0" fontId="7" fillId="0" borderId="0" xfId="0" applyFont="1" applyProtection="1">
      <protection locked="0"/>
    </xf>
    <xf numFmtId="0" fontId="39" fillId="0" borderId="25" xfId="0" applyFont="1" applyBorder="1" applyProtection="1">
      <protection locked="0"/>
    </xf>
    <xf numFmtId="3" fontId="40" fillId="0" borderId="25" xfId="0" applyNumberFormat="1" applyFont="1" applyBorder="1" applyProtection="1">
      <protection locked="0"/>
    </xf>
    <xf numFmtId="3" fontId="40" fillId="3" borderId="25" xfId="0" applyNumberFormat="1" applyFont="1" applyFill="1" applyBorder="1" applyProtection="1">
      <protection locked="0"/>
    </xf>
    <xf numFmtId="3" fontId="37" fillId="0" borderId="25" xfId="0" applyNumberFormat="1" applyFont="1" applyBorder="1" applyProtection="1">
      <protection locked="0"/>
    </xf>
    <xf numFmtId="3" fontId="0" fillId="3" borderId="25" xfId="0" applyNumberFormat="1" applyFill="1" applyBorder="1" applyProtection="1">
      <protection locked="0"/>
    </xf>
    <xf numFmtId="0" fontId="40" fillId="0" borderId="0" xfId="0" applyFont="1" applyProtection="1">
      <protection locked="0"/>
    </xf>
    <xf numFmtId="3" fontId="2" fillId="3" borderId="25" xfId="0" applyNumberFormat="1" applyFont="1" applyFill="1" applyBorder="1" applyProtection="1">
      <protection locked="0"/>
    </xf>
    <xf numFmtId="0" fontId="2" fillId="11" borderId="0" xfId="0" applyFont="1" applyFill="1" applyProtection="1">
      <protection locked="0"/>
    </xf>
    <xf numFmtId="0" fontId="0" fillId="11" borderId="0" xfId="0" applyFill="1" applyProtection="1">
      <protection locked="0"/>
    </xf>
    <xf numFmtId="14" fontId="2" fillId="0" borderId="97" xfId="0" applyNumberFormat="1" applyFont="1" applyBorder="1" applyAlignment="1" applyProtection="1">
      <alignment vertical="center"/>
      <protection locked="0"/>
    </xf>
    <xf numFmtId="0" fontId="2" fillId="0" borderId="96" xfId="0" applyFont="1" applyBorder="1" applyAlignment="1" applyProtection="1">
      <alignment vertical="center"/>
      <protection locked="0"/>
    </xf>
    <xf numFmtId="14" fontId="2" fillId="0" borderId="95" xfId="0" applyNumberFormat="1" applyFont="1" applyBorder="1" applyAlignment="1" applyProtection="1">
      <alignment horizontal="center" vertical="center"/>
      <protection locked="0"/>
    </xf>
    <xf numFmtId="0" fontId="2" fillId="0" borderId="79" xfId="0" applyFont="1" applyBorder="1" applyAlignment="1" applyProtection="1">
      <alignment horizontal="center" vertical="center"/>
      <protection locked="0"/>
    </xf>
    <xf numFmtId="0" fontId="2" fillId="0" borderId="96" xfId="0" applyFont="1" applyBorder="1" applyAlignment="1" applyProtection="1">
      <alignment horizontal="center" vertical="center"/>
      <protection locked="0"/>
    </xf>
    <xf numFmtId="0" fontId="4" fillId="0" borderId="71" xfId="0" applyFont="1" applyBorder="1" applyAlignment="1" applyProtection="1">
      <protection locked="0"/>
    </xf>
    <xf numFmtId="0" fontId="4" fillId="0" borderId="72" xfId="0" applyFont="1" applyBorder="1" applyAlignment="1" applyProtection="1">
      <protection locked="0"/>
    </xf>
    <xf numFmtId="0" fontId="4" fillId="0" borderId="73" xfId="0" applyFont="1" applyBorder="1" applyAlignment="1" applyProtection="1">
      <protection locked="0"/>
    </xf>
    <xf numFmtId="49" fontId="4" fillId="0" borderId="71" xfId="0" applyNumberFormat="1" applyFont="1" applyBorder="1" applyAlignment="1" applyProtection="1">
      <protection locked="0"/>
    </xf>
    <xf numFmtId="49" fontId="4" fillId="0" borderId="72" xfId="0" applyNumberFormat="1" applyFont="1" applyBorder="1" applyAlignment="1" applyProtection="1">
      <protection locked="0"/>
    </xf>
    <xf numFmtId="49" fontId="4" fillId="0" borderId="73" xfId="0" applyNumberFormat="1" applyFont="1" applyBorder="1" applyAlignment="1" applyProtection="1">
      <protection locked="0"/>
    </xf>
    <xf numFmtId="0" fontId="16" fillId="6" borderId="0" xfId="0" applyFont="1" applyFill="1" applyAlignment="1" applyProtection="1"/>
    <xf numFmtId="0" fontId="0" fillId="0" borderId="0" xfId="0" applyAlignment="1" applyProtection="1"/>
    <xf numFmtId="0" fontId="7" fillId="9" borderId="98" xfId="0" applyFont="1" applyFill="1" applyBorder="1" applyAlignment="1" applyProtection="1">
      <alignment vertical="center" wrapText="1"/>
    </xf>
    <xf numFmtId="0" fontId="0" fillId="9" borderId="99" xfId="0" applyFill="1" applyBorder="1" applyAlignment="1" applyProtection="1">
      <alignment vertical="center" wrapText="1"/>
    </xf>
    <xf numFmtId="0" fontId="0" fillId="9" borderId="101" xfId="0" applyFill="1" applyBorder="1" applyAlignment="1" applyProtection="1">
      <alignment vertical="center" wrapText="1"/>
    </xf>
    <xf numFmtId="0" fontId="0" fillId="9" borderId="102" xfId="0" applyFill="1" applyBorder="1" applyAlignment="1" applyProtection="1">
      <alignment vertical="center" wrapText="1"/>
    </xf>
    <xf numFmtId="0" fontId="2" fillId="9" borderId="16" xfId="0" applyFont="1" applyFill="1" applyBorder="1" applyProtection="1"/>
    <xf numFmtId="0" fontId="2" fillId="9" borderId="17" xfId="0" applyFont="1" applyFill="1" applyBorder="1" applyProtection="1"/>
    <xf numFmtId="0" fontId="3" fillId="9" borderId="106" xfId="0" applyFont="1" applyFill="1" applyBorder="1" applyAlignment="1" applyProtection="1">
      <alignment wrapText="1"/>
    </xf>
    <xf numFmtId="0" fontId="0" fillId="9" borderId="109" xfId="0" applyFill="1" applyBorder="1" applyAlignment="1" applyProtection="1">
      <alignment wrapText="1"/>
    </xf>
    <xf numFmtId="0" fontId="3" fillId="9" borderId="107" xfId="0" applyFont="1" applyFill="1" applyBorder="1" applyAlignment="1" applyProtection="1">
      <alignment horizontal="center" wrapText="1"/>
    </xf>
    <xf numFmtId="0" fontId="0" fillId="9" borderId="110" xfId="0" applyFill="1" applyBorder="1" applyAlignment="1" applyProtection="1">
      <alignment horizontal="center" wrapText="1"/>
    </xf>
    <xf numFmtId="0" fontId="3" fillId="9" borderId="110" xfId="0" applyFont="1" applyFill="1" applyBorder="1" applyAlignment="1" applyProtection="1">
      <alignment horizontal="center" wrapText="1"/>
    </xf>
    <xf numFmtId="0" fontId="3" fillId="9" borderId="108" xfId="0" applyFont="1" applyFill="1" applyBorder="1" applyAlignment="1" applyProtection="1">
      <alignment horizontal="center" wrapText="1"/>
    </xf>
    <xf numFmtId="0" fontId="0" fillId="9" borderId="111" xfId="0" applyFill="1" applyBorder="1" applyAlignment="1" applyProtection="1">
      <alignment horizontal="center" wrapText="1"/>
    </xf>
    <xf numFmtId="0" fontId="26" fillId="6" borderId="0" xfId="0" applyFont="1" applyFill="1" applyProtection="1">
      <protection locked="0"/>
    </xf>
    <xf numFmtId="0" fontId="0" fillId="6" borderId="0" xfId="0" applyFill="1" applyAlignment="1" applyProtection="1">
      <alignment horizontal="right"/>
      <protection locked="0"/>
    </xf>
    <xf numFmtId="0" fontId="4" fillId="6" borderId="0" xfId="0" applyFont="1" applyFill="1" applyProtection="1">
      <protection locked="0"/>
    </xf>
  </cellXfs>
  <cellStyles count="5">
    <cellStyle name="Hyperlänk" xfId="4" builtinId="8"/>
    <cellStyle name="Normal" xfId="0" builtinId="0"/>
    <cellStyle name="Normal 2" xfId="3" xr:uid="{E4C807E1-12FF-4C15-BF56-4DCBB2F44F5A}"/>
    <cellStyle name="Procent" xfId="2" builtinId="5"/>
    <cellStyle name="Tusental" xfId="1" builtinId="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444500</xdr:colOff>
      <xdr:row>0</xdr:row>
      <xdr:rowOff>25400</xdr:rowOff>
    </xdr:from>
    <xdr:to>
      <xdr:col>4</xdr:col>
      <xdr:colOff>190499</xdr:colOff>
      <xdr:row>1</xdr:row>
      <xdr:rowOff>441325</xdr:rowOff>
    </xdr:to>
    <xdr:pic>
      <xdr:nvPicPr>
        <xdr:cNvPr id="2" name="Bildobjekt 1">
          <a:extLst>
            <a:ext uri="{FF2B5EF4-FFF2-40B4-BE49-F238E27FC236}">
              <a16:creationId xmlns:a16="http://schemas.microsoft.com/office/drawing/2014/main" id="{37E08E5D-7D7C-404E-B957-8A7CDF51FFF0}"/>
            </a:ext>
          </a:extLst>
        </xdr:cNvPr>
        <xdr:cNvPicPr>
          <a:picLocks noChangeAspect="1"/>
        </xdr:cNvPicPr>
      </xdr:nvPicPr>
      <xdr:blipFill>
        <a:blip xmlns:r="http://schemas.openxmlformats.org/officeDocument/2006/relationships" r:embed="rId1"/>
        <a:stretch>
          <a:fillRect/>
        </a:stretch>
      </xdr:blipFill>
      <xdr:spPr>
        <a:xfrm>
          <a:off x="3863975" y="25400"/>
          <a:ext cx="1298574" cy="758825"/>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AA8A4-4977-4389-84BD-42B65044C14E}">
  <dimension ref="A1:T100"/>
  <sheetViews>
    <sheetView zoomScaleNormal="100" workbookViewId="0">
      <selection activeCell="N14" sqref="N14"/>
    </sheetView>
  </sheetViews>
  <sheetFormatPr defaultColWidth="9.140625" defaultRowHeight="15" x14ac:dyDescent="0.25"/>
  <cols>
    <col min="1" max="1" width="48.42578125" style="14" customWidth="1"/>
    <col min="2" max="2" width="34.140625" style="14" customWidth="1"/>
    <col min="3" max="4" width="10.7109375" style="107" customWidth="1"/>
    <col min="5" max="5" width="15.7109375" style="14" customWidth="1"/>
    <col min="6" max="6" width="2" style="14" customWidth="1"/>
    <col min="7" max="9" width="9.140625" style="14"/>
    <col min="10" max="10" width="9.140625" style="14" customWidth="1"/>
    <col min="11" max="19" width="9.140625" style="14"/>
    <col min="20" max="20" width="11.28515625" style="14" customWidth="1"/>
    <col min="21" max="16384" width="9.140625" style="14"/>
  </cols>
  <sheetData>
    <row r="1" spans="1:20" s="28" customFormat="1" ht="18.75" x14ac:dyDescent="0.3">
      <c r="A1" s="125" t="s">
        <v>45</v>
      </c>
      <c r="C1" s="100"/>
      <c r="D1" s="100"/>
      <c r="G1" s="108"/>
      <c r="H1" s="104"/>
      <c r="I1" s="104"/>
      <c r="J1" s="104"/>
      <c r="K1" s="104"/>
      <c r="L1" s="104"/>
      <c r="M1" s="104"/>
      <c r="N1" s="104"/>
      <c r="O1" s="104"/>
      <c r="P1" s="104"/>
      <c r="Q1" s="104"/>
      <c r="R1" s="104"/>
      <c r="S1" s="104"/>
      <c r="T1" s="104"/>
    </row>
    <row r="2" spans="1:20" s="28" customFormat="1" ht="15.75" thickBot="1" x14ac:dyDescent="0.3">
      <c r="C2" s="100"/>
      <c r="D2" s="100"/>
      <c r="G2" s="104"/>
      <c r="H2" s="104"/>
      <c r="I2" s="104"/>
      <c r="J2" s="104"/>
      <c r="K2" s="104"/>
      <c r="L2" s="104"/>
      <c r="M2" s="104"/>
      <c r="N2" s="104"/>
      <c r="O2" s="104"/>
      <c r="P2" s="104"/>
      <c r="Q2" s="104"/>
      <c r="R2" s="104"/>
      <c r="S2" s="104"/>
      <c r="T2" s="104"/>
    </row>
    <row r="3" spans="1:20" s="28" customFormat="1" ht="15.75" thickBot="1" x14ac:dyDescent="0.3">
      <c r="A3" s="247" t="s">
        <v>73</v>
      </c>
      <c r="B3" s="248" t="s">
        <v>72</v>
      </c>
      <c r="C3" s="248" t="s">
        <v>46</v>
      </c>
      <c r="D3" s="249" t="s">
        <v>47</v>
      </c>
      <c r="E3" s="250" t="s">
        <v>48</v>
      </c>
      <c r="G3" s="104"/>
      <c r="H3" s="104"/>
      <c r="I3" s="104"/>
      <c r="J3" s="104"/>
      <c r="K3" s="104"/>
      <c r="L3" s="104"/>
      <c r="M3" s="104"/>
      <c r="N3" s="104"/>
      <c r="O3" s="104"/>
      <c r="P3" s="104"/>
      <c r="Q3" s="104"/>
      <c r="R3" s="104"/>
      <c r="S3" s="104"/>
      <c r="T3" s="104"/>
    </row>
    <row r="4" spans="1:20" x14ac:dyDescent="0.25">
      <c r="A4" s="109" t="s">
        <v>77</v>
      </c>
      <c r="B4" s="110"/>
      <c r="C4" s="269"/>
      <c r="D4" s="269"/>
      <c r="E4" s="123">
        <f>SUM(E5:E8)</f>
        <v>0</v>
      </c>
      <c r="G4" s="104"/>
      <c r="H4" s="104"/>
      <c r="I4" s="104"/>
      <c r="J4" s="104"/>
      <c r="K4" s="104"/>
      <c r="L4" s="104"/>
      <c r="M4" s="104"/>
      <c r="N4" s="104"/>
      <c r="O4" s="104"/>
      <c r="P4" s="104"/>
      <c r="Q4" s="104"/>
      <c r="R4" s="104"/>
      <c r="S4" s="104"/>
      <c r="T4" s="104"/>
    </row>
    <row r="5" spans="1:20" x14ac:dyDescent="0.25">
      <c r="A5" s="111" t="s">
        <v>50</v>
      </c>
      <c r="B5" s="112"/>
      <c r="C5" s="270"/>
      <c r="D5" s="270"/>
      <c r="E5" s="113"/>
      <c r="G5" s="104"/>
      <c r="H5" s="104"/>
      <c r="I5" s="104"/>
      <c r="J5" s="104"/>
      <c r="K5" s="104"/>
      <c r="L5" s="104"/>
      <c r="M5" s="104"/>
      <c r="N5" s="104"/>
      <c r="O5" s="104"/>
      <c r="P5" s="104"/>
      <c r="Q5" s="104"/>
      <c r="R5" s="104"/>
      <c r="S5" s="104"/>
      <c r="T5" s="104"/>
    </row>
    <row r="6" spans="1:20" x14ac:dyDescent="0.25">
      <c r="A6" s="111" t="s">
        <v>51</v>
      </c>
      <c r="B6" s="112"/>
      <c r="C6" s="270"/>
      <c r="D6" s="270"/>
      <c r="E6" s="113"/>
      <c r="G6" s="104"/>
      <c r="H6" s="104"/>
      <c r="I6" s="104"/>
      <c r="J6" s="104"/>
      <c r="K6" s="104"/>
      <c r="L6" s="104"/>
      <c r="M6" s="104"/>
      <c r="N6" s="104"/>
      <c r="O6" s="104"/>
      <c r="P6" s="104"/>
      <c r="Q6" s="104"/>
      <c r="R6" s="104"/>
      <c r="S6" s="104"/>
      <c r="T6" s="104"/>
    </row>
    <row r="7" spans="1:20" x14ac:dyDescent="0.25">
      <c r="A7" s="111" t="s">
        <v>52</v>
      </c>
      <c r="B7" s="112"/>
      <c r="C7" s="270"/>
      <c r="D7" s="270"/>
      <c r="E7" s="113"/>
      <c r="G7" s="104"/>
      <c r="H7" s="104"/>
      <c r="I7" s="104"/>
      <c r="J7" s="104"/>
      <c r="K7" s="104"/>
      <c r="L7" s="104"/>
      <c r="M7" s="104"/>
      <c r="N7" s="104"/>
      <c r="O7" s="104"/>
      <c r="P7" s="104"/>
      <c r="Q7" s="104"/>
      <c r="R7" s="104"/>
      <c r="S7" s="104"/>
      <c r="T7" s="104"/>
    </row>
    <row r="8" spans="1:20" ht="15.75" thickBot="1" x14ac:dyDescent="0.3">
      <c r="A8" s="114" t="s">
        <v>53</v>
      </c>
      <c r="B8" s="115"/>
      <c r="C8" s="271"/>
      <c r="D8" s="271"/>
      <c r="E8" s="116"/>
      <c r="G8" s="104"/>
      <c r="H8" s="104"/>
      <c r="I8" s="104"/>
      <c r="J8" s="104"/>
      <c r="K8" s="104"/>
      <c r="L8" s="104"/>
      <c r="M8" s="104"/>
      <c r="N8" s="104"/>
      <c r="O8" s="104"/>
      <c r="P8" s="104"/>
      <c r="Q8" s="104"/>
      <c r="R8" s="104"/>
      <c r="S8" s="104"/>
      <c r="T8" s="104"/>
    </row>
    <row r="9" spans="1:20" ht="15.75" thickTop="1" x14ac:dyDescent="0.25">
      <c r="A9" s="109" t="s">
        <v>78</v>
      </c>
      <c r="B9" s="110"/>
      <c r="C9" s="269"/>
      <c r="D9" s="269"/>
      <c r="E9" s="123">
        <f>SUM(E10:E13)</f>
        <v>0</v>
      </c>
      <c r="G9" s="104"/>
      <c r="H9" s="104"/>
      <c r="I9" s="104"/>
      <c r="J9" s="104"/>
      <c r="K9" s="104"/>
      <c r="L9" s="104"/>
      <c r="M9" s="104"/>
      <c r="N9" s="104"/>
      <c r="O9" s="104"/>
      <c r="P9" s="104"/>
      <c r="Q9" s="104"/>
      <c r="R9" s="104"/>
      <c r="S9" s="104"/>
      <c r="T9" s="104"/>
    </row>
    <row r="10" spans="1:20" x14ac:dyDescent="0.25">
      <c r="A10" s="111" t="s">
        <v>54</v>
      </c>
      <c r="B10" s="112"/>
      <c r="C10" s="270"/>
      <c r="D10" s="270"/>
      <c r="E10" s="113"/>
      <c r="G10" s="104"/>
      <c r="H10" s="104"/>
      <c r="I10" s="104"/>
      <c r="J10" s="104"/>
      <c r="K10" s="104"/>
      <c r="L10" s="104"/>
      <c r="M10" s="104"/>
      <c r="N10" s="104"/>
      <c r="O10" s="104"/>
      <c r="P10" s="104"/>
      <c r="Q10" s="104"/>
      <c r="R10" s="104"/>
      <c r="S10" s="104"/>
      <c r="T10" s="104"/>
    </row>
    <row r="11" spans="1:20" x14ac:dyDescent="0.25">
      <c r="A11" s="111" t="s">
        <v>55</v>
      </c>
      <c r="B11" s="112"/>
      <c r="C11" s="270"/>
      <c r="D11" s="270"/>
      <c r="E11" s="113"/>
      <c r="G11" s="104"/>
      <c r="H11" s="104"/>
      <c r="I11" s="104"/>
      <c r="J11" s="104"/>
      <c r="K11" s="104"/>
      <c r="L11" s="104"/>
      <c r="M11" s="104"/>
      <c r="N11" s="104"/>
      <c r="O11" s="104"/>
      <c r="P11" s="104"/>
      <c r="Q11" s="104"/>
      <c r="R11" s="104"/>
      <c r="S11" s="104"/>
      <c r="T11" s="104"/>
    </row>
    <row r="12" spans="1:20" x14ac:dyDescent="0.25">
      <c r="A12" s="111" t="s">
        <v>56</v>
      </c>
      <c r="B12" s="112"/>
      <c r="C12" s="270"/>
      <c r="D12" s="270"/>
      <c r="E12" s="113"/>
      <c r="G12" s="104"/>
      <c r="H12" s="104"/>
      <c r="I12" s="104"/>
      <c r="J12" s="104"/>
      <c r="K12" s="104"/>
      <c r="L12" s="104"/>
      <c r="M12" s="104"/>
      <c r="N12" s="104"/>
      <c r="O12" s="104"/>
      <c r="P12" s="104"/>
      <c r="Q12" s="104"/>
      <c r="R12" s="104"/>
      <c r="S12" s="104"/>
      <c r="T12" s="104"/>
    </row>
    <row r="13" spans="1:20" ht="15.75" thickBot="1" x14ac:dyDescent="0.3">
      <c r="A13" s="114" t="s">
        <v>57</v>
      </c>
      <c r="B13" s="115"/>
      <c r="C13" s="271"/>
      <c r="D13" s="271"/>
      <c r="E13" s="116"/>
      <c r="G13" s="104"/>
      <c r="H13" s="104"/>
      <c r="I13" s="104"/>
      <c r="J13" s="104"/>
      <c r="K13" s="104"/>
      <c r="L13" s="104"/>
      <c r="M13" s="104"/>
      <c r="N13" s="104"/>
      <c r="O13" s="104"/>
      <c r="P13" s="104"/>
      <c r="Q13" s="104"/>
      <c r="R13" s="104"/>
      <c r="S13" s="104"/>
      <c r="T13" s="104"/>
    </row>
    <row r="14" spans="1:20" ht="15.75" thickTop="1" x14ac:dyDescent="0.25">
      <c r="A14" s="109" t="s">
        <v>80</v>
      </c>
      <c r="B14" s="110"/>
      <c r="C14" s="269"/>
      <c r="D14" s="269"/>
      <c r="E14" s="123">
        <f>SUM(E15:E18)</f>
        <v>0</v>
      </c>
      <c r="G14" s="117"/>
      <c r="H14" s="104"/>
      <c r="I14" s="104"/>
      <c r="J14" s="104"/>
      <c r="K14" s="104"/>
      <c r="L14" s="104"/>
      <c r="M14" s="104"/>
      <c r="N14" s="104"/>
      <c r="O14" s="104"/>
      <c r="P14" s="104"/>
      <c r="Q14" s="104"/>
      <c r="R14" s="104"/>
      <c r="S14" s="104"/>
      <c r="T14" s="104"/>
    </row>
    <row r="15" spans="1:20" x14ac:dyDescent="0.25">
      <c r="A15" s="111" t="s">
        <v>58</v>
      </c>
      <c r="B15" s="112"/>
      <c r="C15" s="270"/>
      <c r="D15" s="270"/>
      <c r="E15" s="113"/>
      <c r="G15" s="104"/>
      <c r="H15" s="104"/>
      <c r="I15" s="104"/>
      <c r="J15" s="104"/>
      <c r="K15" s="104"/>
      <c r="L15" s="104"/>
      <c r="M15" s="104"/>
      <c r="N15" s="104"/>
      <c r="O15" s="104"/>
      <c r="P15" s="104"/>
      <c r="Q15" s="104"/>
      <c r="R15" s="104"/>
      <c r="S15" s="104"/>
      <c r="T15" s="104"/>
    </row>
    <row r="16" spans="1:20" x14ac:dyDescent="0.25">
      <c r="A16" s="111" t="s">
        <v>59</v>
      </c>
      <c r="B16" s="112"/>
      <c r="C16" s="270"/>
      <c r="D16" s="270"/>
      <c r="E16" s="113"/>
    </row>
    <row r="17" spans="1:5" x14ac:dyDescent="0.25">
      <c r="A17" s="111" t="s">
        <v>60</v>
      </c>
      <c r="B17" s="112"/>
      <c r="C17" s="270"/>
      <c r="D17" s="270"/>
      <c r="E17" s="113"/>
    </row>
    <row r="18" spans="1:5" ht="15.75" thickBot="1" x14ac:dyDescent="0.3">
      <c r="A18" s="114" t="s">
        <v>61</v>
      </c>
      <c r="B18" s="115"/>
      <c r="C18" s="271"/>
      <c r="D18" s="271"/>
      <c r="E18" s="116"/>
    </row>
    <row r="19" spans="1:5" ht="15.75" thickTop="1" x14ac:dyDescent="0.25">
      <c r="A19" s="109" t="s">
        <v>79</v>
      </c>
      <c r="B19" s="110"/>
      <c r="C19" s="269"/>
      <c r="D19" s="269"/>
      <c r="E19" s="123">
        <f>SUM(E20:E23)</f>
        <v>0</v>
      </c>
    </row>
    <row r="20" spans="1:5" x14ac:dyDescent="0.25">
      <c r="A20" s="111" t="s">
        <v>62</v>
      </c>
      <c r="B20" s="112"/>
      <c r="C20" s="270"/>
      <c r="D20" s="270"/>
      <c r="E20" s="113"/>
    </row>
    <row r="21" spans="1:5" x14ac:dyDescent="0.25">
      <c r="A21" s="111" t="s">
        <v>63</v>
      </c>
      <c r="B21" s="112"/>
      <c r="C21" s="270"/>
      <c r="D21" s="270"/>
      <c r="E21" s="113"/>
    </row>
    <row r="22" spans="1:5" x14ac:dyDescent="0.25">
      <c r="A22" s="111" t="s">
        <v>64</v>
      </c>
      <c r="B22" s="112"/>
      <c r="C22" s="270"/>
      <c r="D22" s="270"/>
      <c r="E22" s="113"/>
    </row>
    <row r="23" spans="1:5" ht="15.75" thickBot="1" x14ac:dyDescent="0.3">
      <c r="A23" s="114" t="s">
        <v>65</v>
      </c>
      <c r="B23" s="115"/>
      <c r="C23" s="271"/>
      <c r="D23" s="271"/>
      <c r="E23" s="116"/>
    </row>
    <row r="24" spans="1:5" ht="15" customHeight="1" thickTop="1" x14ac:dyDescent="0.25">
      <c r="A24" s="124" t="s">
        <v>74</v>
      </c>
      <c r="B24" s="110"/>
      <c r="C24" s="269"/>
      <c r="D24" s="269"/>
      <c r="E24" s="123">
        <f>SUM(E25:E28)</f>
        <v>0</v>
      </c>
    </row>
    <row r="25" spans="1:5" x14ac:dyDescent="0.25">
      <c r="A25" s="111" t="s">
        <v>66</v>
      </c>
      <c r="B25" s="112"/>
      <c r="C25" s="270"/>
      <c r="D25" s="270"/>
      <c r="E25" s="113"/>
    </row>
    <row r="26" spans="1:5" x14ac:dyDescent="0.25">
      <c r="A26" s="111" t="s">
        <v>67</v>
      </c>
      <c r="B26" s="112"/>
      <c r="C26" s="270"/>
      <c r="D26" s="270"/>
      <c r="E26" s="113"/>
    </row>
    <row r="27" spans="1:5" x14ac:dyDescent="0.25">
      <c r="A27" s="111" t="s">
        <v>68</v>
      </c>
      <c r="B27" s="112"/>
      <c r="C27" s="270"/>
      <c r="D27" s="270"/>
      <c r="E27" s="113"/>
    </row>
    <row r="28" spans="1:5" ht="15.75" thickBot="1" x14ac:dyDescent="0.3">
      <c r="A28" s="114" t="s">
        <v>69</v>
      </c>
      <c r="B28" s="115"/>
      <c r="C28" s="271"/>
      <c r="D28" s="271"/>
      <c r="E28" s="116"/>
    </row>
    <row r="29" spans="1:5" ht="15.75" thickTop="1" x14ac:dyDescent="0.25">
      <c r="A29" s="124" t="s">
        <v>75</v>
      </c>
      <c r="B29" s="110"/>
      <c r="C29" s="267"/>
      <c r="D29" s="267"/>
      <c r="E29" s="123">
        <f>SUM(E30)</f>
        <v>0</v>
      </c>
    </row>
    <row r="30" spans="1:5" ht="15.75" thickBot="1" x14ac:dyDescent="0.3">
      <c r="A30" s="114" t="s">
        <v>70</v>
      </c>
      <c r="B30" s="115"/>
      <c r="C30" s="268"/>
      <c r="D30" s="268"/>
      <c r="E30" s="116"/>
    </row>
    <row r="31" spans="1:5" ht="15.75" thickTop="1" x14ac:dyDescent="0.25">
      <c r="A31" s="124" t="s">
        <v>76</v>
      </c>
      <c r="B31" s="110"/>
      <c r="C31" s="267"/>
      <c r="D31" s="267"/>
      <c r="E31" s="123">
        <f>SUM(E32)</f>
        <v>0</v>
      </c>
    </row>
    <row r="32" spans="1:5" ht="15.75" thickBot="1" x14ac:dyDescent="0.3">
      <c r="A32" s="111" t="s">
        <v>71</v>
      </c>
      <c r="B32" s="118"/>
      <c r="C32" s="268"/>
      <c r="D32" s="268"/>
      <c r="E32" s="119"/>
    </row>
    <row r="33" spans="1:5" ht="15.75" x14ac:dyDescent="0.25">
      <c r="A33" s="89"/>
      <c r="B33" s="89"/>
      <c r="C33" s="89" t="s">
        <v>49</v>
      </c>
      <c r="D33" s="89"/>
      <c r="E33" s="89">
        <f>E4+E9+E14+E19+E24+E29+E31</f>
        <v>0</v>
      </c>
    </row>
    <row r="34" spans="1:5" x14ac:dyDescent="0.25">
      <c r="A34" s="120"/>
      <c r="B34" s="120"/>
      <c r="C34" s="121"/>
      <c r="D34" s="121"/>
      <c r="E34" s="122"/>
    </row>
    <row r="35" spans="1:5" x14ac:dyDescent="0.25">
      <c r="A35" s="120"/>
      <c r="B35" s="120"/>
      <c r="C35" s="121"/>
      <c r="D35" s="121"/>
      <c r="E35" s="122"/>
    </row>
    <row r="36" spans="1:5" x14ac:dyDescent="0.25">
      <c r="A36" s="120"/>
      <c r="B36" s="120"/>
      <c r="C36" s="121"/>
      <c r="D36" s="121"/>
      <c r="E36" s="122"/>
    </row>
    <row r="37" spans="1:5" x14ac:dyDescent="0.25">
      <c r="A37" s="120"/>
      <c r="B37" s="120"/>
      <c r="C37" s="121"/>
      <c r="D37" s="121"/>
      <c r="E37" s="122"/>
    </row>
    <row r="38" spans="1:5" x14ac:dyDescent="0.25">
      <c r="A38" s="120"/>
      <c r="B38" s="120"/>
      <c r="C38" s="121"/>
      <c r="D38" s="121"/>
      <c r="E38" s="122"/>
    </row>
    <row r="39" spans="1:5" x14ac:dyDescent="0.25">
      <c r="A39" s="120"/>
      <c r="B39" s="120"/>
      <c r="C39" s="121"/>
      <c r="D39" s="121"/>
      <c r="E39" s="122"/>
    </row>
    <row r="40" spans="1:5" x14ac:dyDescent="0.25">
      <c r="A40" s="120"/>
      <c r="B40" s="120"/>
      <c r="C40" s="121"/>
      <c r="D40" s="121"/>
      <c r="E40" s="122"/>
    </row>
    <row r="41" spans="1:5" x14ac:dyDescent="0.25">
      <c r="A41" s="120"/>
      <c r="B41" s="120"/>
      <c r="C41" s="121"/>
      <c r="D41" s="121"/>
      <c r="E41" s="122"/>
    </row>
    <row r="42" spans="1:5" x14ac:dyDescent="0.25">
      <c r="A42" s="120"/>
      <c r="B42" s="120"/>
      <c r="C42" s="121"/>
      <c r="D42" s="121"/>
      <c r="E42" s="122"/>
    </row>
    <row r="43" spans="1:5" x14ac:dyDescent="0.25">
      <c r="A43" s="120"/>
      <c r="B43" s="120"/>
      <c r="C43" s="121"/>
      <c r="D43" s="121"/>
      <c r="E43" s="122"/>
    </row>
    <row r="44" spans="1:5" x14ac:dyDescent="0.25">
      <c r="A44" s="120"/>
      <c r="B44" s="120"/>
      <c r="C44" s="121"/>
      <c r="D44" s="121"/>
      <c r="E44" s="122"/>
    </row>
    <row r="45" spans="1:5" x14ac:dyDescent="0.25">
      <c r="A45" s="120"/>
      <c r="B45" s="120"/>
      <c r="C45" s="121"/>
      <c r="D45" s="121"/>
      <c r="E45" s="122"/>
    </row>
    <row r="46" spans="1:5" x14ac:dyDescent="0.25">
      <c r="A46" s="120"/>
      <c r="B46" s="120"/>
      <c r="C46" s="121"/>
      <c r="D46" s="121"/>
      <c r="E46" s="122"/>
    </row>
    <row r="47" spans="1:5" x14ac:dyDescent="0.25">
      <c r="A47" s="120"/>
      <c r="B47" s="120"/>
      <c r="C47" s="121"/>
      <c r="D47" s="121"/>
      <c r="E47" s="122"/>
    </row>
    <row r="48" spans="1:5" x14ac:dyDescent="0.25">
      <c r="A48" s="120"/>
      <c r="B48" s="120"/>
      <c r="C48" s="121"/>
      <c r="D48" s="121"/>
      <c r="E48" s="122"/>
    </row>
    <row r="49" spans="1:5" x14ac:dyDescent="0.25">
      <c r="A49" s="120"/>
      <c r="B49" s="120"/>
      <c r="C49" s="121"/>
      <c r="D49" s="121"/>
      <c r="E49" s="122"/>
    </row>
    <row r="50" spans="1:5" x14ac:dyDescent="0.25">
      <c r="A50" s="120"/>
      <c r="B50" s="120"/>
      <c r="C50" s="121"/>
      <c r="D50" s="121"/>
      <c r="E50" s="122"/>
    </row>
    <row r="51" spans="1:5" x14ac:dyDescent="0.25">
      <c r="A51" s="120"/>
      <c r="B51" s="120"/>
      <c r="C51" s="121"/>
      <c r="D51" s="121"/>
      <c r="E51" s="122"/>
    </row>
    <row r="52" spans="1:5" x14ac:dyDescent="0.25">
      <c r="A52" s="120"/>
      <c r="B52" s="120"/>
      <c r="C52" s="121"/>
      <c r="D52" s="121"/>
      <c r="E52" s="122"/>
    </row>
    <row r="53" spans="1:5" x14ac:dyDescent="0.25">
      <c r="A53" s="120"/>
      <c r="B53" s="120"/>
      <c r="C53" s="121"/>
      <c r="D53" s="121"/>
      <c r="E53" s="122"/>
    </row>
    <row r="54" spans="1:5" x14ac:dyDescent="0.25">
      <c r="A54" s="120"/>
      <c r="B54" s="120"/>
      <c r="C54" s="121"/>
      <c r="D54" s="121"/>
      <c r="E54" s="122"/>
    </row>
    <row r="55" spans="1:5" x14ac:dyDescent="0.25">
      <c r="A55" s="120"/>
      <c r="B55" s="120"/>
      <c r="C55" s="121"/>
      <c r="D55" s="121"/>
      <c r="E55" s="122"/>
    </row>
    <row r="56" spans="1:5" x14ac:dyDescent="0.25">
      <c r="A56" s="120"/>
      <c r="B56" s="120"/>
      <c r="C56" s="121"/>
      <c r="D56" s="121"/>
      <c r="E56" s="122"/>
    </row>
    <row r="57" spans="1:5" x14ac:dyDescent="0.25">
      <c r="A57" s="120"/>
      <c r="B57" s="120"/>
      <c r="C57" s="121"/>
      <c r="D57" s="121"/>
      <c r="E57" s="122"/>
    </row>
    <row r="58" spans="1:5" x14ac:dyDescent="0.25">
      <c r="A58" s="120"/>
      <c r="B58" s="120"/>
      <c r="C58" s="121"/>
      <c r="D58" s="121"/>
      <c r="E58" s="122"/>
    </row>
    <row r="59" spans="1:5" x14ac:dyDescent="0.25">
      <c r="A59" s="120"/>
      <c r="B59" s="120"/>
      <c r="C59" s="121"/>
      <c r="D59" s="121"/>
      <c r="E59" s="122"/>
    </row>
    <row r="60" spans="1:5" x14ac:dyDescent="0.25">
      <c r="A60" s="120"/>
      <c r="B60" s="120"/>
      <c r="C60" s="121"/>
      <c r="D60" s="121"/>
      <c r="E60" s="122"/>
    </row>
    <row r="61" spans="1:5" x14ac:dyDescent="0.25">
      <c r="A61" s="120"/>
      <c r="B61" s="120"/>
      <c r="C61" s="121"/>
      <c r="D61" s="121"/>
      <c r="E61" s="122"/>
    </row>
    <row r="62" spans="1:5" x14ac:dyDescent="0.25">
      <c r="A62" s="120"/>
      <c r="B62" s="120"/>
      <c r="C62" s="121"/>
      <c r="D62" s="121"/>
      <c r="E62" s="122"/>
    </row>
    <row r="63" spans="1:5" x14ac:dyDescent="0.25">
      <c r="A63" s="120"/>
      <c r="B63" s="120"/>
      <c r="C63" s="121"/>
      <c r="D63" s="121"/>
      <c r="E63" s="122"/>
    </row>
    <row r="64" spans="1:5" x14ac:dyDescent="0.25">
      <c r="A64" s="120"/>
      <c r="B64" s="120"/>
      <c r="C64" s="121"/>
      <c r="D64" s="121"/>
      <c r="E64" s="122"/>
    </row>
    <row r="65" spans="1:5" x14ac:dyDescent="0.25">
      <c r="A65" s="120"/>
      <c r="B65" s="120"/>
      <c r="C65" s="121"/>
      <c r="D65" s="121"/>
      <c r="E65" s="122"/>
    </row>
    <row r="66" spans="1:5" x14ac:dyDescent="0.25">
      <c r="A66" s="120"/>
      <c r="B66" s="120"/>
      <c r="C66" s="121"/>
      <c r="D66" s="121"/>
      <c r="E66" s="122"/>
    </row>
    <row r="67" spans="1:5" x14ac:dyDescent="0.25">
      <c r="A67" s="120"/>
      <c r="B67" s="120"/>
      <c r="C67" s="121"/>
      <c r="D67" s="121"/>
      <c r="E67" s="122"/>
    </row>
    <row r="68" spans="1:5" x14ac:dyDescent="0.25">
      <c r="A68" s="120"/>
      <c r="B68" s="120"/>
      <c r="C68" s="121"/>
      <c r="D68" s="121"/>
      <c r="E68" s="122"/>
    </row>
    <row r="69" spans="1:5" x14ac:dyDescent="0.25">
      <c r="A69" s="120"/>
      <c r="B69" s="120"/>
      <c r="C69" s="121"/>
      <c r="D69" s="121"/>
      <c r="E69" s="122"/>
    </row>
    <row r="70" spans="1:5" x14ac:dyDescent="0.25">
      <c r="A70" s="120"/>
      <c r="B70" s="120"/>
      <c r="C70" s="121"/>
      <c r="D70" s="121"/>
      <c r="E70" s="122"/>
    </row>
    <row r="71" spans="1:5" x14ac:dyDescent="0.25">
      <c r="A71" s="120"/>
      <c r="B71" s="120"/>
      <c r="C71" s="121"/>
      <c r="D71" s="121"/>
      <c r="E71" s="122"/>
    </row>
    <row r="72" spans="1:5" x14ac:dyDescent="0.25">
      <c r="A72" s="120"/>
      <c r="B72" s="120"/>
      <c r="C72" s="121"/>
      <c r="D72" s="121"/>
      <c r="E72" s="122"/>
    </row>
    <row r="73" spans="1:5" x14ac:dyDescent="0.25">
      <c r="A73" s="120"/>
      <c r="B73" s="120"/>
      <c r="C73" s="121"/>
      <c r="D73" s="121"/>
      <c r="E73" s="122"/>
    </row>
    <row r="74" spans="1:5" x14ac:dyDescent="0.25">
      <c r="A74" s="120"/>
      <c r="B74" s="120"/>
      <c r="C74" s="121"/>
      <c r="D74" s="121"/>
      <c r="E74" s="122"/>
    </row>
    <row r="75" spans="1:5" x14ac:dyDescent="0.25">
      <c r="A75" s="120"/>
      <c r="B75" s="120"/>
      <c r="C75" s="121"/>
      <c r="D75" s="121"/>
      <c r="E75" s="122"/>
    </row>
    <row r="76" spans="1:5" x14ac:dyDescent="0.25">
      <c r="A76" s="120"/>
      <c r="B76" s="120"/>
      <c r="C76" s="121"/>
      <c r="D76" s="121"/>
      <c r="E76" s="122"/>
    </row>
    <row r="77" spans="1:5" x14ac:dyDescent="0.25">
      <c r="A77" s="120"/>
      <c r="B77" s="120"/>
      <c r="C77" s="121"/>
      <c r="D77" s="121"/>
      <c r="E77" s="122"/>
    </row>
    <row r="78" spans="1:5" x14ac:dyDescent="0.25">
      <c r="A78" s="120"/>
      <c r="B78" s="120"/>
      <c r="C78" s="121"/>
      <c r="D78" s="121"/>
      <c r="E78" s="122"/>
    </row>
    <row r="79" spans="1:5" x14ac:dyDescent="0.25">
      <c r="A79" s="120"/>
      <c r="B79" s="120"/>
      <c r="C79" s="121"/>
      <c r="D79" s="121"/>
      <c r="E79" s="122"/>
    </row>
    <row r="80" spans="1:5" x14ac:dyDescent="0.25">
      <c r="A80" s="120"/>
      <c r="B80" s="120"/>
      <c r="C80" s="121"/>
      <c r="D80" s="121"/>
      <c r="E80" s="122"/>
    </row>
    <row r="81" spans="1:5" x14ac:dyDescent="0.25">
      <c r="A81" s="120"/>
      <c r="B81" s="120"/>
      <c r="C81" s="121"/>
      <c r="D81" s="121"/>
      <c r="E81" s="122"/>
    </row>
    <row r="82" spans="1:5" x14ac:dyDescent="0.25">
      <c r="A82" s="120"/>
      <c r="B82" s="120"/>
      <c r="C82" s="121"/>
      <c r="D82" s="121"/>
      <c r="E82" s="122"/>
    </row>
    <row r="83" spans="1:5" x14ac:dyDescent="0.25">
      <c r="A83" s="120"/>
      <c r="B83" s="120"/>
      <c r="C83" s="121"/>
      <c r="D83" s="121"/>
      <c r="E83" s="122"/>
    </row>
    <row r="84" spans="1:5" x14ac:dyDescent="0.25">
      <c r="A84" s="120"/>
      <c r="B84" s="120"/>
      <c r="C84" s="121"/>
      <c r="D84" s="121"/>
      <c r="E84" s="122"/>
    </row>
    <row r="85" spans="1:5" x14ac:dyDescent="0.25">
      <c r="A85" s="120"/>
      <c r="B85" s="120"/>
      <c r="C85" s="121"/>
      <c r="D85" s="121"/>
      <c r="E85" s="122"/>
    </row>
    <row r="86" spans="1:5" x14ac:dyDescent="0.25">
      <c r="A86" s="120"/>
      <c r="B86" s="120"/>
      <c r="C86" s="121"/>
      <c r="D86" s="121"/>
      <c r="E86" s="122"/>
    </row>
    <row r="87" spans="1:5" x14ac:dyDescent="0.25">
      <c r="A87" s="120"/>
      <c r="B87" s="120"/>
      <c r="C87" s="121"/>
      <c r="D87" s="121"/>
      <c r="E87" s="122"/>
    </row>
    <row r="88" spans="1:5" x14ac:dyDescent="0.25">
      <c r="A88" s="120"/>
      <c r="B88" s="120"/>
      <c r="C88" s="121"/>
      <c r="D88" s="121"/>
      <c r="E88" s="122"/>
    </row>
    <row r="89" spans="1:5" x14ac:dyDescent="0.25">
      <c r="A89" s="120"/>
      <c r="B89" s="120"/>
      <c r="C89" s="121"/>
      <c r="D89" s="121"/>
      <c r="E89" s="122"/>
    </row>
    <row r="90" spans="1:5" x14ac:dyDescent="0.25">
      <c r="A90" s="120"/>
      <c r="B90" s="120"/>
      <c r="C90" s="121"/>
      <c r="D90" s="121"/>
      <c r="E90" s="122"/>
    </row>
    <row r="91" spans="1:5" x14ac:dyDescent="0.25">
      <c r="A91" s="120"/>
      <c r="B91" s="120"/>
      <c r="C91" s="121"/>
      <c r="D91" s="121"/>
      <c r="E91" s="122"/>
    </row>
    <row r="92" spans="1:5" x14ac:dyDescent="0.25">
      <c r="A92" s="120"/>
      <c r="B92" s="120"/>
      <c r="C92" s="121"/>
      <c r="D92" s="121"/>
      <c r="E92" s="122"/>
    </row>
    <row r="93" spans="1:5" x14ac:dyDescent="0.25">
      <c r="A93" s="120"/>
      <c r="B93" s="120"/>
      <c r="C93" s="121"/>
      <c r="D93" s="121"/>
      <c r="E93" s="122"/>
    </row>
    <row r="94" spans="1:5" x14ac:dyDescent="0.25">
      <c r="A94" s="120"/>
      <c r="B94" s="120"/>
      <c r="C94" s="121"/>
      <c r="D94" s="121"/>
      <c r="E94" s="122"/>
    </row>
    <row r="95" spans="1:5" x14ac:dyDescent="0.25">
      <c r="A95" s="120"/>
      <c r="B95" s="120"/>
      <c r="C95" s="121"/>
      <c r="D95" s="121"/>
      <c r="E95" s="122"/>
    </row>
    <row r="96" spans="1:5" x14ac:dyDescent="0.25">
      <c r="A96" s="120"/>
      <c r="B96" s="120"/>
      <c r="C96" s="121"/>
      <c r="D96" s="121"/>
      <c r="E96" s="122"/>
    </row>
    <row r="97" spans="1:5" x14ac:dyDescent="0.25">
      <c r="A97" s="120"/>
      <c r="B97" s="120"/>
      <c r="C97" s="121"/>
      <c r="D97" s="121"/>
      <c r="E97" s="122"/>
    </row>
    <row r="98" spans="1:5" x14ac:dyDescent="0.25">
      <c r="A98" s="120"/>
      <c r="B98" s="120"/>
      <c r="C98" s="121"/>
      <c r="D98" s="121"/>
      <c r="E98" s="122"/>
    </row>
    <row r="99" spans="1:5" x14ac:dyDescent="0.25">
      <c r="A99" s="120"/>
      <c r="B99" s="120"/>
    </row>
    <row r="100" spans="1:5" x14ac:dyDescent="0.25">
      <c r="A100" s="120"/>
      <c r="B100" s="120"/>
    </row>
  </sheetData>
  <sheetProtection algorithmName="SHA-512" hashValue="ClEhhjmX2hohTKp2q24CvHXiHjvdFkF3t9FR1re2bFU/ka5DheZE30CwYEImUXTRZr+gevhDe9SuZHAamSUoLA==" saltValue="Gt7UzSQcim+CvKhtVqPx+g==" spinCount="100000" sheet="1" objects="1" scenarios="1"/>
  <mergeCells count="14">
    <mergeCell ref="C29:C30"/>
    <mergeCell ref="D29:D30"/>
    <mergeCell ref="D31:D32"/>
    <mergeCell ref="C31:C32"/>
    <mergeCell ref="C4:C8"/>
    <mergeCell ref="D4:D8"/>
    <mergeCell ref="C9:C13"/>
    <mergeCell ref="C14:C18"/>
    <mergeCell ref="C19:C23"/>
    <mergeCell ref="C24:C28"/>
    <mergeCell ref="D9:D13"/>
    <mergeCell ref="D14:D18"/>
    <mergeCell ref="D19:D23"/>
    <mergeCell ref="D24:D28"/>
  </mergeCells>
  <phoneticPr fontId="15" type="noConversion"/>
  <pageMargins left="0.7" right="0.7" top="0.75" bottom="0.75" header="0.3" footer="0.3"/>
  <pageSetup paperSize="9" scale="98"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2D312-4EDD-4D61-B230-2F91CEFAE7DC}">
  <dimension ref="A1:V80"/>
  <sheetViews>
    <sheetView zoomScale="98" zoomScaleNormal="98" workbookViewId="0">
      <pane ySplit="5" topLeftCell="A6" activePane="bottomLeft" state="frozen"/>
      <selection pane="bottomLeft" activeCell="D61" sqref="D61"/>
    </sheetView>
  </sheetViews>
  <sheetFormatPr defaultColWidth="9.140625" defaultRowHeight="15" x14ac:dyDescent="0.25"/>
  <cols>
    <col min="1" max="1" width="54.140625" style="28" customWidth="1"/>
    <col min="2" max="2" width="17.140625" style="28" customWidth="1"/>
    <col min="3" max="3" width="15.5703125" style="28" customWidth="1"/>
    <col min="4" max="4" width="15.140625" style="28" customWidth="1"/>
    <col min="5" max="5" width="14.5703125" style="28" customWidth="1"/>
    <col min="6" max="6" width="27.42578125" style="28" customWidth="1"/>
    <col min="7" max="7" width="9.140625" style="27" customWidth="1"/>
    <col min="8" max="22" width="9.140625" style="14"/>
    <col min="23" max="16384" width="9.140625" style="28"/>
  </cols>
  <sheetData>
    <row r="1" spans="1:12" ht="21.75" thickBot="1" x14ac:dyDescent="0.4">
      <c r="A1" s="293" t="s">
        <v>0</v>
      </c>
      <c r="B1" s="256"/>
      <c r="C1" s="256"/>
      <c r="D1" s="256"/>
      <c r="E1" s="256"/>
      <c r="F1" s="256"/>
    </row>
    <row r="2" spans="1:12" ht="16.5" thickBot="1" x14ac:dyDescent="0.3">
      <c r="A2" s="294" t="s">
        <v>39</v>
      </c>
      <c r="B2" s="272"/>
      <c r="C2" s="273"/>
      <c r="D2" s="274"/>
      <c r="E2" s="256"/>
      <c r="F2" s="256"/>
      <c r="K2" s="265" t="s">
        <v>104</v>
      </c>
      <c r="L2" s="266"/>
    </row>
    <row r="3" spans="1:12" ht="16.5" thickBot="1" x14ac:dyDescent="0.3">
      <c r="A3" s="294" t="s">
        <v>40</v>
      </c>
      <c r="B3" s="275"/>
      <c r="C3" s="276"/>
      <c r="D3" s="277"/>
      <c r="E3" s="256"/>
      <c r="F3" s="256"/>
    </row>
    <row r="4" spans="1:12" ht="16.5" thickBot="1" x14ac:dyDescent="0.3">
      <c r="A4" s="294" t="s">
        <v>43</v>
      </c>
      <c r="B4" s="101"/>
      <c r="C4" s="295"/>
      <c r="D4" s="295"/>
      <c r="E4" s="256"/>
      <c r="F4" s="256"/>
    </row>
    <row r="5" spans="1:12" ht="23.25" x14ac:dyDescent="0.3">
      <c r="A5" s="30" t="s">
        <v>1</v>
      </c>
      <c r="B5" s="31" t="s">
        <v>32</v>
      </c>
      <c r="C5" s="31" t="s">
        <v>33</v>
      </c>
      <c r="D5" s="31" t="s">
        <v>34</v>
      </c>
      <c r="E5" s="31" t="s">
        <v>36</v>
      </c>
      <c r="F5" s="32" t="s">
        <v>2</v>
      </c>
    </row>
    <row r="6" spans="1:12" ht="15.75" thickBot="1" x14ac:dyDescent="0.3">
      <c r="A6" s="33" t="s">
        <v>24</v>
      </c>
      <c r="B6" s="34">
        <f>'Budget projektägare'!C6</f>
        <v>0</v>
      </c>
      <c r="C6" s="34">
        <f>'Budget projektägare'!D6</f>
        <v>0</v>
      </c>
      <c r="D6" s="34">
        <f>'Budget projektägare'!E6</f>
        <v>0</v>
      </c>
      <c r="E6" s="34">
        <f>'Budget projektägare'!F6</f>
        <v>0</v>
      </c>
      <c r="F6" s="35">
        <f t="shared" ref="F6:F17" si="0">SUM(B6:E6)</f>
        <v>0</v>
      </c>
    </row>
    <row r="7" spans="1:12" ht="15.75" thickBot="1" x14ac:dyDescent="0.3">
      <c r="A7" s="33" t="s">
        <v>27</v>
      </c>
      <c r="B7" s="34">
        <f>'Budget projektägare'!C16</f>
        <v>0</v>
      </c>
      <c r="C7" s="34">
        <f>'Budget projektägare'!D16</f>
        <v>0</v>
      </c>
      <c r="D7" s="34">
        <f>'Budget projektägare'!E16</f>
        <v>0</v>
      </c>
      <c r="E7" s="34">
        <f>'Budget projektägare'!F16</f>
        <v>0</v>
      </c>
      <c r="F7" s="35">
        <f t="shared" si="0"/>
        <v>0</v>
      </c>
    </row>
    <row r="8" spans="1:12" ht="15.75" thickBot="1" x14ac:dyDescent="0.3">
      <c r="A8" s="33" t="s">
        <v>28</v>
      </c>
      <c r="B8" s="34">
        <f>'Budget projektägare'!C22</f>
        <v>0</v>
      </c>
      <c r="C8" s="34">
        <f>'Budget projektägare'!D22</f>
        <v>0</v>
      </c>
      <c r="D8" s="34">
        <f>'Budget projektägare'!E22</f>
        <v>0</v>
      </c>
      <c r="E8" s="34">
        <f>'Budget projektägare'!F22</f>
        <v>0</v>
      </c>
      <c r="F8" s="35">
        <f t="shared" si="0"/>
        <v>0</v>
      </c>
    </row>
    <row r="9" spans="1:12" ht="15.75" thickBot="1" x14ac:dyDescent="0.3">
      <c r="A9" s="36" t="s">
        <v>29</v>
      </c>
      <c r="B9" s="37">
        <f>'Budget projektägare'!C29</f>
        <v>0</v>
      </c>
      <c r="C9" s="37">
        <f>'Budget projektägare'!D29</f>
        <v>0</v>
      </c>
      <c r="D9" s="37">
        <f>'Budget projektägare'!E29</f>
        <v>0</v>
      </c>
      <c r="E9" s="37">
        <f>'Budget projektägare'!F29</f>
        <v>0</v>
      </c>
      <c r="F9" s="35">
        <f t="shared" si="0"/>
        <v>0</v>
      </c>
    </row>
    <row r="10" spans="1:12" ht="15.75" thickBot="1" x14ac:dyDescent="0.3">
      <c r="A10" s="38" t="s">
        <v>30</v>
      </c>
      <c r="B10" s="39">
        <f>'Budget projektägare'!C34</f>
        <v>0</v>
      </c>
      <c r="C10" s="39">
        <f>'Budget projektägare'!D34</f>
        <v>0</v>
      </c>
      <c r="D10" s="39">
        <f>'Budget projektägare'!E34</f>
        <v>0</v>
      </c>
      <c r="E10" s="39">
        <f>'Budget projektägare'!F34</f>
        <v>0</v>
      </c>
      <c r="F10" s="35">
        <f t="shared" si="0"/>
        <v>0</v>
      </c>
    </row>
    <row r="11" spans="1:12" ht="16.5" thickBot="1" x14ac:dyDescent="0.3">
      <c r="A11" s="40" t="s">
        <v>4</v>
      </c>
      <c r="B11" s="41">
        <f>SUM(B6:B10)</f>
        <v>0</v>
      </c>
      <c r="C11" s="41">
        <f>SUM(C6:C10)</f>
        <v>0</v>
      </c>
      <c r="D11" s="41">
        <f>SUM(D6:D10)</f>
        <v>0</v>
      </c>
      <c r="E11" s="41">
        <f>SUM(E6:E10)</f>
        <v>0</v>
      </c>
      <c r="F11" s="42">
        <f t="shared" si="0"/>
        <v>0</v>
      </c>
    </row>
    <row r="12" spans="1:12" x14ac:dyDescent="0.25">
      <c r="A12" s="43" t="s">
        <v>3</v>
      </c>
      <c r="B12" s="44">
        <f>'Budget projektägare'!C33</f>
        <v>0</v>
      </c>
      <c r="C12" s="44">
        <f>'Budget projektägare'!D33</f>
        <v>0</v>
      </c>
      <c r="D12" s="44">
        <f>'Budget projektägare'!E33</f>
        <v>0</v>
      </c>
      <c r="E12" s="44">
        <f>'Budget projektägare'!F33</f>
        <v>0</v>
      </c>
      <c r="F12" s="45">
        <f t="shared" si="0"/>
        <v>0</v>
      </c>
    </row>
    <row r="13" spans="1:12" ht="16.5" thickBot="1" x14ac:dyDescent="0.3">
      <c r="A13" s="40" t="s">
        <v>5</v>
      </c>
      <c r="B13" s="46">
        <f t="shared" ref="B13:E13" si="1">SUM(B11-B12)</f>
        <v>0</v>
      </c>
      <c r="C13" s="46">
        <f>SUM(C11-C12)</f>
        <v>0</v>
      </c>
      <c r="D13" s="46">
        <f t="shared" si="1"/>
        <v>0</v>
      </c>
      <c r="E13" s="46">
        <f t="shared" si="1"/>
        <v>0</v>
      </c>
      <c r="F13" s="47">
        <f t="shared" si="0"/>
        <v>0</v>
      </c>
    </row>
    <row r="14" spans="1:12" x14ac:dyDescent="0.25">
      <c r="A14" s="48" t="s">
        <v>6</v>
      </c>
      <c r="B14" s="49">
        <f>'Budget projektägare'!C69</f>
        <v>0</v>
      </c>
      <c r="C14" s="49">
        <f>'Budget projektägare'!D69</f>
        <v>0</v>
      </c>
      <c r="D14" s="49">
        <f>'Budget projektägare'!E69</f>
        <v>0</v>
      </c>
      <c r="E14" s="49">
        <f>'Budget projektägare'!F69</f>
        <v>0</v>
      </c>
      <c r="F14" s="50">
        <f t="shared" si="0"/>
        <v>0</v>
      </c>
    </row>
    <row r="15" spans="1:12" ht="15.75" thickBot="1" x14ac:dyDescent="0.3">
      <c r="A15" s="51" t="s">
        <v>7</v>
      </c>
      <c r="B15" s="52">
        <f>'Budget projektägare'!C87</f>
        <v>0</v>
      </c>
      <c r="C15" s="52">
        <f>'Budget projektägare'!D87</f>
        <v>0</v>
      </c>
      <c r="D15" s="52">
        <f>'Budget projektägare'!E87</f>
        <v>0</v>
      </c>
      <c r="E15" s="52">
        <f>'Budget projektägare'!F87</f>
        <v>0</v>
      </c>
      <c r="F15" s="53">
        <f t="shared" si="0"/>
        <v>0</v>
      </c>
    </row>
    <row r="16" spans="1:12" ht="16.5" thickBot="1" x14ac:dyDescent="0.3">
      <c r="A16" s="40" t="s">
        <v>8</v>
      </c>
      <c r="B16" s="41">
        <f t="shared" ref="B16:E16" si="2">B14+B15</f>
        <v>0</v>
      </c>
      <c r="C16" s="41">
        <f t="shared" si="2"/>
        <v>0</v>
      </c>
      <c r="D16" s="41">
        <f t="shared" si="2"/>
        <v>0</v>
      </c>
      <c r="E16" s="41">
        <f t="shared" si="2"/>
        <v>0</v>
      </c>
      <c r="F16" s="42">
        <f t="shared" si="0"/>
        <v>0</v>
      </c>
    </row>
    <row r="17" spans="1:22" ht="20.25" thickBot="1" x14ac:dyDescent="0.3">
      <c r="A17" s="54" t="s">
        <v>9</v>
      </c>
      <c r="B17" s="55">
        <f t="shared" ref="B17:E17" si="3">B13+B16</f>
        <v>0</v>
      </c>
      <c r="C17" s="55">
        <f t="shared" si="3"/>
        <v>0</v>
      </c>
      <c r="D17" s="55">
        <f t="shared" si="3"/>
        <v>0</v>
      </c>
      <c r="E17" s="55">
        <f t="shared" si="3"/>
        <v>0</v>
      </c>
      <c r="F17" s="56">
        <f t="shared" si="0"/>
        <v>0</v>
      </c>
    </row>
    <row r="18" spans="1:22" ht="38.25" thickBot="1" x14ac:dyDescent="0.35">
      <c r="A18" s="57" t="s">
        <v>10</v>
      </c>
      <c r="B18" s="58" t="str">
        <f>B5</f>
        <v>År 1</v>
      </c>
      <c r="C18" s="58" t="str">
        <f>C5</f>
        <v>År 2</v>
      </c>
      <c r="D18" s="58" t="str">
        <f>D5</f>
        <v>År 3</v>
      </c>
      <c r="E18" s="58" t="str">
        <f>E5</f>
        <v>År 4</v>
      </c>
      <c r="F18" s="59" t="s">
        <v>2</v>
      </c>
      <c r="G18" s="60" t="s">
        <v>44</v>
      </c>
    </row>
    <row r="19" spans="1:22" x14ac:dyDescent="0.25">
      <c r="A19" s="36" t="s">
        <v>11</v>
      </c>
      <c r="B19" s="61">
        <f>'Budget projektägare'!C62</f>
        <v>0</v>
      </c>
      <c r="C19" s="61">
        <f>'Budget projektägare'!D62</f>
        <v>0</v>
      </c>
      <c r="D19" s="61">
        <f>'Budget projektägare'!E62</f>
        <v>0</v>
      </c>
      <c r="E19" s="61">
        <f>'Budget projektägare'!F62</f>
        <v>0</v>
      </c>
      <c r="F19" s="62">
        <f t="shared" ref="F19:F25" si="4">SUM(B19:E19)</f>
        <v>0</v>
      </c>
      <c r="G19" s="63" t="e">
        <f>ROUND((F19/F17),8)</f>
        <v>#DIV/0!</v>
      </c>
    </row>
    <row r="20" spans="1:22" x14ac:dyDescent="0.25">
      <c r="A20" s="36" t="s">
        <v>6</v>
      </c>
      <c r="B20" s="61">
        <f t="shared" ref="B20:E20" si="5">SUM(B14)</f>
        <v>0</v>
      </c>
      <c r="C20" s="61">
        <f t="shared" si="5"/>
        <v>0</v>
      </c>
      <c r="D20" s="61">
        <f>SUM(D14)</f>
        <v>0</v>
      </c>
      <c r="E20" s="61">
        <f t="shared" si="5"/>
        <v>0</v>
      </c>
      <c r="F20" s="62">
        <f t="shared" si="4"/>
        <v>0</v>
      </c>
      <c r="G20" s="63" t="e">
        <f>ROUND((F20/F17),8)</f>
        <v>#DIV/0!</v>
      </c>
    </row>
    <row r="21" spans="1:22" ht="15.75" x14ac:dyDescent="0.25">
      <c r="A21" s="64" t="s">
        <v>12</v>
      </c>
      <c r="B21" s="65">
        <f t="shared" ref="B21:E21" si="6">B19+B20</f>
        <v>0</v>
      </c>
      <c r="C21" s="65">
        <f t="shared" si="6"/>
        <v>0</v>
      </c>
      <c r="D21" s="65">
        <f t="shared" si="6"/>
        <v>0</v>
      </c>
      <c r="E21" s="65">
        <f t="shared" si="6"/>
        <v>0</v>
      </c>
      <c r="F21" s="66">
        <f t="shared" si="4"/>
        <v>0</v>
      </c>
      <c r="G21" s="67"/>
    </row>
    <row r="22" spans="1:22" x14ac:dyDescent="0.25">
      <c r="A22" s="36" t="s">
        <v>13</v>
      </c>
      <c r="B22" s="61">
        <f>'Budget projektägare'!C80</f>
        <v>0</v>
      </c>
      <c r="C22" s="61">
        <f>'Budget projektägare'!D80</f>
        <v>0</v>
      </c>
      <c r="D22" s="61">
        <f>'Budget projektägare'!E80</f>
        <v>0</v>
      </c>
      <c r="E22" s="61">
        <f>'Budget projektägare'!F80</f>
        <v>0</v>
      </c>
      <c r="F22" s="62">
        <f t="shared" si="4"/>
        <v>0</v>
      </c>
      <c r="G22" s="68" t="e">
        <f>ROUND((F22/F17),8)</f>
        <v>#DIV/0!</v>
      </c>
      <c r="H22" s="102"/>
      <c r="I22" s="103"/>
    </row>
    <row r="23" spans="1:22" x14ac:dyDescent="0.25">
      <c r="A23" s="69" t="s">
        <v>14</v>
      </c>
      <c r="B23" s="70">
        <f t="shared" ref="B23:E23" si="7">SUM(B15)</f>
        <v>0</v>
      </c>
      <c r="C23" s="70">
        <f t="shared" si="7"/>
        <v>0</v>
      </c>
      <c r="D23" s="70">
        <f t="shared" si="7"/>
        <v>0</v>
      </c>
      <c r="E23" s="70">
        <f t="shared" si="7"/>
        <v>0</v>
      </c>
      <c r="F23" s="71">
        <f t="shared" si="4"/>
        <v>0</v>
      </c>
      <c r="G23" s="63" t="e">
        <f>ROUND((F23/F17),8)</f>
        <v>#DIV/0!</v>
      </c>
    </row>
    <row r="24" spans="1:22" ht="15.75" x14ac:dyDescent="0.25">
      <c r="A24" s="72" t="s">
        <v>15</v>
      </c>
      <c r="B24" s="73">
        <f t="shared" ref="B24:E24" si="8">B22+B23</f>
        <v>0</v>
      </c>
      <c r="C24" s="73">
        <f t="shared" si="8"/>
        <v>0</v>
      </c>
      <c r="D24" s="73">
        <f t="shared" si="8"/>
        <v>0</v>
      </c>
      <c r="E24" s="73">
        <f t="shared" si="8"/>
        <v>0</v>
      </c>
      <c r="F24" s="74">
        <f t="shared" si="4"/>
        <v>0</v>
      </c>
      <c r="G24" s="75"/>
    </row>
    <row r="25" spans="1:22" ht="15.75" x14ac:dyDescent="0.25">
      <c r="A25" s="72" t="s">
        <v>16</v>
      </c>
      <c r="B25" s="73">
        <f>SUM(B21,B24)</f>
        <v>0</v>
      </c>
      <c r="C25" s="73">
        <f>SUM(C24,C21)</f>
        <v>0</v>
      </c>
      <c r="D25" s="73">
        <f t="shared" ref="D25:E25" si="9">SUM(D24,D21)</f>
        <v>0</v>
      </c>
      <c r="E25" s="73">
        <f t="shared" si="9"/>
        <v>0</v>
      </c>
      <c r="F25" s="74">
        <f t="shared" si="4"/>
        <v>0</v>
      </c>
      <c r="G25" s="76" t="e">
        <f>ROUND((F25/F17),8)</f>
        <v>#DIV/0!</v>
      </c>
    </row>
    <row r="26" spans="1:22" ht="16.5" thickBot="1" x14ac:dyDescent="0.3">
      <c r="A26" s="77" t="s">
        <v>17</v>
      </c>
      <c r="B26" s="78"/>
      <c r="C26" s="78"/>
      <c r="D26" s="78"/>
      <c r="E26" s="78"/>
      <c r="F26" s="79"/>
      <c r="G26" s="75"/>
    </row>
    <row r="27" spans="1:22" s="83" customFormat="1" ht="16.5" thickBot="1" x14ac:dyDescent="0.3">
      <c r="A27" s="80" t="s">
        <v>81</v>
      </c>
      <c r="B27" s="81">
        <f t="shared" ref="B27:E27" si="10">B17-(B21+B24)</f>
        <v>0</v>
      </c>
      <c r="C27" s="81">
        <f t="shared" si="10"/>
        <v>0</v>
      </c>
      <c r="D27" s="81">
        <f t="shared" si="10"/>
        <v>0</v>
      </c>
      <c r="E27" s="81">
        <f t="shared" si="10"/>
        <v>0</v>
      </c>
      <c r="F27" s="82">
        <f>SUM(B27:E27)</f>
        <v>0</v>
      </c>
      <c r="G27" s="76" t="e">
        <f>ROUND((F27/F17),8)</f>
        <v>#DIV/0!</v>
      </c>
      <c r="H27" s="105"/>
      <c r="I27" s="105"/>
      <c r="J27" s="105"/>
      <c r="K27" s="105"/>
      <c r="L27" s="105"/>
      <c r="M27" s="105"/>
      <c r="N27" s="105"/>
      <c r="O27" s="105"/>
      <c r="P27" s="105"/>
      <c r="Q27" s="105"/>
      <c r="R27" s="105"/>
      <c r="S27" s="105"/>
      <c r="T27" s="105"/>
      <c r="U27" s="105"/>
      <c r="V27" s="105"/>
    </row>
    <row r="28" spans="1:22" ht="24" thickBot="1" x14ac:dyDescent="0.3">
      <c r="A28" s="84" t="s">
        <v>18</v>
      </c>
      <c r="B28" s="85">
        <f>SUM(B21,B24,B27)</f>
        <v>0</v>
      </c>
      <c r="C28" s="85">
        <f>C21+C24+C27</f>
        <v>0</v>
      </c>
      <c r="D28" s="85">
        <f t="shared" ref="D28:E28" si="11">D21+D24+D27</f>
        <v>0</v>
      </c>
      <c r="E28" s="85">
        <f t="shared" si="11"/>
        <v>0</v>
      </c>
      <c r="F28" s="86">
        <f>SUM(B28:E28)</f>
        <v>0</v>
      </c>
      <c r="G28" s="87" t="e">
        <f>G25+G27</f>
        <v>#DIV/0!</v>
      </c>
    </row>
    <row r="29" spans="1:22" ht="15.75" x14ac:dyDescent="0.25">
      <c r="A29" s="88" t="s">
        <v>19</v>
      </c>
      <c r="B29" s="89"/>
      <c r="C29" s="89"/>
      <c r="D29" s="89"/>
      <c r="E29" s="89"/>
      <c r="F29" s="90"/>
    </row>
    <row r="30" spans="1:22" x14ac:dyDescent="0.25">
      <c r="A30" s="91" t="s">
        <v>20</v>
      </c>
      <c r="B30" s="92" t="e">
        <f>B16/(B21+B24)</f>
        <v>#DIV/0!</v>
      </c>
      <c r="C30" s="92" t="e">
        <f t="shared" ref="C30:D30" si="12">C16/(C21+C24)</f>
        <v>#DIV/0!</v>
      </c>
      <c r="D30" s="92" t="e">
        <f t="shared" si="12"/>
        <v>#DIV/0!</v>
      </c>
      <c r="E30" s="92" t="e">
        <f>E16/(E21+E24)</f>
        <v>#DIV/0!</v>
      </c>
      <c r="F30" s="92" t="e">
        <f>F16/(F21+F24)</f>
        <v>#DIV/0!</v>
      </c>
    </row>
    <row r="31" spans="1:22" x14ac:dyDescent="0.25">
      <c r="A31" s="91" t="s">
        <v>21</v>
      </c>
      <c r="B31" s="92" t="e">
        <f t="shared" ref="B31:E31" si="13">B21/B17</f>
        <v>#DIV/0!</v>
      </c>
      <c r="C31" s="92" t="e">
        <f t="shared" si="13"/>
        <v>#DIV/0!</v>
      </c>
      <c r="D31" s="92" t="e">
        <f t="shared" si="13"/>
        <v>#DIV/0!</v>
      </c>
      <c r="E31" s="92" t="e">
        <f t="shared" si="13"/>
        <v>#DIV/0!</v>
      </c>
      <c r="F31" s="92" t="e">
        <f>F21/F17</f>
        <v>#DIV/0!</v>
      </c>
    </row>
    <row r="32" spans="1:22" x14ac:dyDescent="0.25">
      <c r="A32" s="91" t="s">
        <v>22</v>
      </c>
      <c r="B32" s="92" t="e">
        <f t="shared" ref="B32:E32" si="14">B24/B17</f>
        <v>#DIV/0!</v>
      </c>
      <c r="C32" s="92" t="e">
        <f t="shared" si="14"/>
        <v>#DIV/0!</v>
      </c>
      <c r="D32" s="92" t="e">
        <f t="shared" si="14"/>
        <v>#DIV/0!</v>
      </c>
      <c r="E32" s="92" t="e">
        <f t="shared" si="14"/>
        <v>#DIV/0!</v>
      </c>
      <c r="F32" s="92" t="e">
        <f>F24/F17</f>
        <v>#DIV/0!</v>
      </c>
    </row>
    <row r="33" spans="1:22" x14ac:dyDescent="0.25">
      <c r="A33" s="91" t="s">
        <v>86</v>
      </c>
      <c r="B33" s="92" t="e">
        <f>B27/B13</f>
        <v>#DIV/0!</v>
      </c>
      <c r="C33" s="92" t="e">
        <f>C27/C13</f>
        <v>#DIV/0!</v>
      </c>
      <c r="D33" s="92" t="e">
        <f t="shared" ref="D33:E33" si="15">D27/D13</f>
        <v>#DIV/0!</v>
      </c>
      <c r="E33" s="92" t="e">
        <f t="shared" si="15"/>
        <v>#DIV/0!</v>
      </c>
      <c r="F33" s="92" t="e">
        <f>F27/F13</f>
        <v>#DIV/0!</v>
      </c>
    </row>
    <row r="34" spans="1:22" ht="15.75" thickBot="1" x14ac:dyDescent="0.3">
      <c r="A34" s="93" t="s">
        <v>82</v>
      </c>
      <c r="B34" s="94" t="e">
        <f>B27/B17</f>
        <v>#DIV/0!</v>
      </c>
      <c r="C34" s="94" t="e">
        <f t="shared" ref="C34:F34" si="16">C27/C17</f>
        <v>#DIV/0!</v>
      </c>
      <c r="D34" s="94" t="e">
        <f t="shared" si="16"/>
        <v>#DIV/0!</v>
      </c>
      <c r="E34" s="94" t="e">
        <f t="shared" si="16"/>
        <v>#DIV/0!</v>
      </c>
      <c r="F34" s="94" t="e">
        <f t="shared" si="16"/>
        <v>#DIV/0!</v>
      </c>
      <c r="G34" s="95" t="e">
        <f>IF(F34&gt;50%,"EU-andel får ej överstiga 50,00%",IF(F34&lt;50%,"",IF(F34=50%,"")))</f>
        <v>#DIV/0!</v>
      </c>
    </row>
    <row r="35" spans="1:22" s="98" customFormat="1" x14ac:dyDescent="0.25">
      <c r="A35" s="96"/>
      <c r="B35" s="97"/>
      <c r="C35" s="97"/>
      <c r="D35" s="97"/>
      <c r="E35" s="97"/>
      <c r="F35" s="97"/>
      <c r="G35" s="95"/>
      <c r="H35" s="106"/>
      <c r="I35" s="106"/>
      <c r="J35" s="106"/>
      <c r="K35" s="106"/>
      <c r="L35" s="106"/>
      <c r="M35" s="106"/>
      <c r="N35" s="106"/>
      <c r="O35" s="106"/>
      <c r="P35" s="106"/>
      <c r="Q35" s="106"/>
      <c r="R35" s="106"/>
      <c r="S35" s="106"/>
      <c r="T35" s="106"/>
      <c r="U35" s="106"/>
      <c r="V35" s="106"/>
    </row>
    <row r="36" spans="1:22" x14ac:dyDescent="0.25">
      <c r="A36" s="251" t="s">
        <v>83</v>
      </c>
    </row>
    <row r="37" spans="1:22" x14ac:dyDescent="0.25">
      <c r="A37" s="252" t="s">
        <v>85</v>
      </c>
      <c r="B37" s="253">
        <f>0.5*B17</f>
        <v>0</v>
      </c>
      <c r="C37" s="253">
        <f t="shared" ref="C37:E37" si="17">0.5*C17</f>
        <v>0</v>
      </c>
      <c r="D37" s="253">
        <f t="shared" si="17"/>
        <v>0</v>
      </c>
      <c r="E37" s="253">
        <f t="shared" si="17"/>
        <v>0</v>
      </c>
      <c r="F37" s="253">
        <f>0.5*F17</f>
        <v>0</v>
      </c>
    </row>
    <row r="38" spans="1:22" ht="15.75" thickBot="1" x14ac:dyDescent="0.3">
      <c r="A38" s="252" t="s">
        <v>84</v>
      </c>
      <c r="B38" s="253">
        <f>0.5*B17</f>
        <v>0</v>
      </c>
      <c r="C38" s="253">
        <f t="shared" ref="C38:F38" si="18">0.5*C17</f>
        <v>0</v>
      </c>
      <c r="D38" s="253">
        <f t="shared" si="18"/>
        <v>0</v>
      </c>
      <c r="E38" s="253">
        <f t="shared" si="18"/>
        <v>0</v>
      </c>
      <c r="F38" s="253">
        <f t="shared" si="18"/>
        <v>0</v>
      </c>
    </row>
    <row r="39" spans="1:22" s="100" customFormat="1" x14ac:dyDescent="0.25">
      <c r="A39" s="254" t="s">
        <v>42</v>
      </c>
      <c r="B39" s="255">
        <f>B37+B38</f>
        <v>0</v>
      </c>
      <c r="C39" s="255">
        <f t="shared" ref="C39:F39" si="19">C37+C38</f>
        <v>0</v>
      </c>
      <c r="D39" s="255">
        <f t="shared" si="19"/>
        <v>0</v>
      </c>
      <c r="E39" s="255">
        <f t="shared" si="19"/>
        <v>0</v>
      </c>
      <c r="F39" s="255">
        <f t="shared" si="19"/>
        <v>0</v>
      </c>
      <c r="G39" s="99"/>
      <c r="H39" s="107"/>
      <c r="I39" s="107"/>
      <c r="J39" s="107"/>
      <c r="K39" s="107"/>
      <c r="L39" s="107"/>
      <c r="M39" s="107"/>
      <c r="N39" s="107"/>
      <c r="O39" s="107"/>
      <c r="P39" s="107"/>
      <c r="Q39" s="107"/>
      <c r="R39" s="107"/>
      <c r="S39" s="107"/>
      <c r="T39" s="107"/>
      <c r="U39" s="107"/>
      <c r="V39" s="107"/>
    </row>
    <row r="40" spans="1:22" s="14" customFormat="1" x14ac:dyDescent="0.25">
      <c r="G40" s="256"/>
    </row>
    <row r="41" spans="1:22" s="14" customFormat="1" ht="18.75" x14ac:dyDescent="0.3">
      <c r="A41" s="257" t="s">
        <v>102</v>
      </c>
      <c r="G41" s="256"/>
    </row>
    <row r="42" spans="1:22" s="14" customFormat="1" x14ac:dyDescent="0.25">
      <c r="A42" s="258" t="s">
        <v>103</v>
      </c>
      <c r="B42" s="259"/>
      <c r="C42" s="259"/>
      <c r="D42" s="259"/>
      <c r="E42" s="259"/>
      <c r="F42" s="260">
        <f t="shared" ref="F42:F50" si="20">SUM(B42:E42)</f>
        <v>0</v>
      </c>
      <c r="G42" s="222" t="e">
        <f>F42/F$17</f>
        <v>#DIV/0!</v>
      </c>
    </row>
    <row r="43" spans="1:22" s="14" customFormat="1" x14ac:dyDescent="0.25">
      <c r="A43" s="258"/>
      <c r="B43" s="259"/>
      <c r="C43" s="259"/>
      <c r="D43" s="259"/>
      <c r="E43" s="259"/>
      <c r="F43" s="260">
        <f t="shared" si="20"/>
        <v>0</v>
      </c>
      <c r="G43" s="222" t="e">
        <f t="shared" ref="G43:G51" si="21">F43/F$17</f>
        <v>#DIV/0!</v>
      </c>
    </row>
    <row r="44" spans="1:22" s="14" customFormat="1" x14ac:dyDescent="0.25">
      <c r="A44" s="258"/>
      <c r="B44" s="259"/>
      <c r="C44" s="259"/>
      <c r="D44" s="259"/>
      <c r="E44" s="259"/>
      <c r="F44" s="260">
        <f t="shared" si="20"/>
        <v>0</v>
      </c>
      <c r="G44" s="222" t="e">
        <f t="shared" si="21"/>
        <v>#DIV/0!</v>
      </c>
    </row>
    <row r="45" spans="1:22" s="14" customFormat="1" x14ac:dyDescent="0.25">
      <c r="A45" s="258"/>
      <c r="B45" s="259"/>
      <c r="C45" s="259"/>
      <c r="D45" s="259"/>
      <c r="E45" s="259"/>
      <c r="F45" s="260">
        <f t="shared" si="20"/>
        <v>0</v>
      </c>
      <c r="G45" s="222" t="e">
        <f t="shared" si="21"/>
        <v>#DIV/0!</v>
      </c>
    </row>
    <row r="46" spans="1:22" s="14" customFormat="1" x14ac:dyDescent="0.25">
      <c r="A46" s="258"/>
      <c r="B46" s="259"/>
      <c r="C46" s="259"/>
      <c r="D46" s="259"/>
      <c r="E46" s="259"/>
      <c r="F46" s="260">
        <f t="shared" si="20"/>
        <v>0</v>
      </c>
      <c r="G46" s="222" t="e">
        <f t="shared" si="21"/>
        <v>#DIV/0!</v>
      </c>
    </row>
    <row r="47" spans="1:22" s="14" customFormat="1" x14ac:dyDescent="0.25">
      <c r="A47" s="258"/>
      <c r="B47" s="259"/>
      <c r="C47" s="259"/>
      <c r="D47" s="259"/>
      <c r="E47" s="259"/>
      <c r="F47" s="260">
        <f t="shared" si="20"/>
        <v>0</v>
      </c>
      <c r="G47" s="222" t="e">
        <f t="shared" si="21"/>
        <v>#DIV/0!</v>
      </c>
    </row>
    <row r="48" spans="1:22" s="14" customFormat="1" x14ac:dyDescent="0.25">
      <c r="A48" s="258"/>
      <c r="B48" s="259"/>
      <c r="C48" s="259"/>
      <c r="D48" s="259"/>
      <c r="E48" s="259"/>
      <c r="F48" s="260">
        <f t="shared" si="20"/>
        <v>0</v>
      </c>
      <c r="G48" s="222" t="e">
        <f t="shared" si="21"/>
        <v>#DIV/0!</v>
      </c>
    </row>
    <row r="49" spans="1:7" s="14" customFormat="1" x14ac:dyDescent="0.25">
      <c r="A49" s="258"/>
      <c r="B49" s="259"/>
      <c r="C49" s="259"/>
      <c r="D49" s="259"/>
      <c r="E49" s="259"/>
      <c r="F49" s="260">
        <f t="shared" si="20"/>
        <v>0</v>
      </c>
      <c r="G49" s="222" t="e">
        <f t="shared" si="21"/>
        <v>#DIV/0!</v>
      </c>
    </row>
    <row r="50" spans="1:7" s="14" customFormat="1" x14ac:dyDescent="0.25">
      <c r="A50" s="258"/>
      <c r="B50" s="261"/>
      <c r="C50" s="261"/>
      <c r="D50" s="261"/>
      <c r="E50" s="261"/>
      <c r="F50" s="262">
        <f t="shared" si="20"/>
        <v>0</v>
      </c>
      <c r="G50" s="222" t="e">
        <f t="shared" si="21"/>
        <v>#DIV/0!</v>
      </c>
    </row>
    <row r="51" spans="1:7" s="14" customFormat="1" x14ac:dyDescent="0.25">
      <c r="A51" s="263"/>
      <c r="B51" s="264">
        <f>SUM(B42:B50)</f>
        <v>0</v>
      </c>
      <c r="C51" s="264">
        <f>SUM(C42:C50)</f>
        <v>0</v>
      </c>
      <c r="D51" s="264">
        <f>SUM(D42:D50)</f>
        <v>0</v>
      </c>
      <c r="E51" s="264">
        <f>SUM(E42:E50)</f>
        <v>0</v>
      </c>
      <c r="F51" s="264">
        <f>SUM(F42:F50)</f>
        <v>0</v>
      </c>
      <c r="G51" s="222" t="e">
        <f t="shared" si="21"/>
        <v>#DIV/0!</v>
      </c>
    </row>
    <row r="52" spans="1:7" s="14" customFormat="1" x14ac:dyDescent="0.25">
      <c r="G52" s="256"/>
    </row>
    <row r="53" spans="1:7" s="14" customFormat="1" x14ac:dyDescent="0.25">
      <c r="G53" s="256"/>
    </row>
    <row r="54" spans="1:7" s="14" customFormat="1" x14ac:dyDescent="0.25">
      <c r="G54" s="256"/>
    </row>
    <row r="55" spans="1:7" s="14" customFormat="1" x14ac:dyDescent="0.25">
      <c r="G55" s="256"/>
    </row>
    <row r="56" spans="1:7" s="14" customFormat="1" x14ac:dyDescent="0.25">
      <c r="G56" s="256"/>
    </row>
    <row r="57" spans="1:7" s="14" customFormat="1" x14ac:dyDescent="0.25">
      <c r="G57" s="256"/>
    </row>
    <row r="58" spans="1:7" s="14" customFormat="1" x14ac:dyDescent="0.25">
      <c r="G58" s="256"/>
    </row>
    <row r="59" spans="1:7" s="14" customFormat="1" x14ac:dyDescent="0.25">
      <c r="G59" s="256"/>
    </row>
    <row r="60" spans="1:7" s="14" customFormat="1" x14ac:dyDescent="0.25">
      <c r="G60" s="256"/>
    </row>
    <row r="61" spans="1:7" s="14" customFormat="1" x14ac:dyDescent="0.25">
      <c r="G61" s="256"/>
    </row>
    <row r="62" spans="1:7" s="14" customFormat="1" x14ac:dyDescent="0.25">
      <c r="G62" s="256"/>
    </row>
    <row r="63" spans="1:7" s="14" customFormat="1" x14ac:dyDescent="0.25">
      <c r="G63" s="256"/>
    </row>
    <row r="64" spans="1:7" s="14" customFormat="1" x14ac:dyDescent="0.25">
      <c r="G64" s="256"/>
    </row>
    <row r="65" spans="7:7" s="14" customFormat="1" x14ac:dyDescent="0.25">
      <c r="G65" s="256"/>
    </row>
    <row r="66" spans="7:7" s="14" customFormat="1" x14ac:dyDescent="0.25">
      <c r="G66" s="256"/>
    </row>
    <row r="67" spans="7:7" s="14" customFormat="1" x14ac:dyDescent="0.25">
      <c r="G67" s="256"/>
    </row>
    <row r="68" spans="7:7" s="14" customFormat="1" x14ac:dyDescent="0.25">
      <c r="G68" s="256"/>
    </row>
    <row r="69" spans="7:7" s="14" customFormat="1" x14ac:dyDescent="0.25">
      <c r="G69" s="256"/>
    </row>
    <row r="70" spans="7:7" s="14" customFormat="1" x14ac:dyDescent="0.25">
      <c r="G70" s="256"/>
    </row>
    <row r="71" spans="7:7" s="14" customFormat="1" x14ac:dyDescent="0.25">
      <c r="G71" s="256"/>
    </row>
    <row r="72" spans="7:7" s="14" customFormat="1" x14ac:dyDescent="0.25">
      <c r="G72" s="256"/>
    </row>
    <row r="73" spans="7:7" s="14" customFormat="1" x14ac:dyDescent="0.25">
      <c r="G73" s="256"/>
    </row>
    <row r="74" spans="7:7" s="14" customFormat="1" x14ac:dyDescent="0.25">
      <c r="G74" s="256"/>
    </row>
    <row r="75" spans="7:7" s="14" customFormat="1" x14ac:dyDescent="0.25">
      <c r="G75" s="256"/>
    </row>
    <row r="76" spans="7:7" s="14" customFormat="1" x14ac:dyDescent="0.25">
      <c r="G76" s="256"/>
    </row>
    <row r="77" spans="7:7" s="14" customFormat="1" x14ac:dyDescent="0.25">
      <c r="G77" s="256"/>
    </row>
    <row r="78" spans="7:7" s="14" customFormat="1" x14ac:dyDescent="0.25">
      <c r="G78" s="256"/>
    </row>
    <row r="79" spans="7:7" s="14" customFormat="1" x14ac:dyDescent="0.25">
      <c r="G79" s="256"/>
    </row>
    <row r="80" spans="7:7" s="14" customFormat="1" x14ac:dyDescent="0.25">
      <c r="G80" s="256"/>
    </row>
  </sheetData>
  <mergeCells count="2">
    <mergeCell ref="B2:D2"/>
    <mergeCell ref="B3:D3"/>
  </mergeCells>
  <conditionalFormatting sqref="F34:F35">
    <cfRule type="cellIs" dxfId="2" priority="4" operator="greaterThan">
      <formula>0.4</formula>
    </cfRule>
  </conditionalFormatting>
  <pageMargins left="0.7" right="0.7" top="0.75" bottom="0.75" header="0.3" footer="0.3"/>
  <pageSetup paperSize="9" scale="57"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7EC17-9E95-4E12-A2DC-7D3AF1872693}">
  <dimension ref="A1:AQ129"/>
  <sheetViews>
    <sheetView tabSelected="1" zoomScaleNormal="100" workbookViewId="0">
      <pane ySplit="4" topLeftCell="A5" activePane="bottomLeft" state="frozen"/>
      <selection pane="bottomLeft" activeCell="B2" sqref="B2"/>
    </sheetView>
  </sheetViews>
  <sheetFormatPr defaultRowHeight="15" x14ac:dyDescent="0.25"/>
  <cols>
    <col min="1" max="1" width="56.42578125" style="28" customWidth="1"/>
    <col min="2" max="2" width="23.140625" style="28" customWidth="1"/>
    <col min="3" max="6" width="14.28515625" style="28" customWidth="1"/>
    <col min="7" max="24" width="9.140625" style="14"/>
  </cols>
  <sheetData>
    <row r="1" spans="1:43" ht="18.75" x14ac:dyDescent="0.3">
      <c r="A1" s="278" t="s">
        <v>41</v>
      </c>
      <c r="B1" s="278"/>
      <c r="C1" s="278"/>
      <c r="D1" s="279"/>
      <c r="E1" s="279"/>
      <c r="F1" s="279"/>
      <c r="Y1" s="14"/>
      <c r="Z1" s="14"/>
      <c r="AA1" s="14"/>
      <c r="AB1" s="14"/>
    </row>
    <row r="2" spans="1:43" s="3" customFormat="1" ht="18.75" x14ac:dyDescent="0.3">
      <c r="A2" s="29" t="s">
        <v>35</v>
      </c>
      <c r="B2" s="221"/>
      <c r="C2" s="126"/>
      <c r="D2" s="126"/>
      <c r="E2" s="126"/>
      <c r="F2" s="126"/>
      <c r="G2" s="14"/>
      <c r="H2" s="14"/>
      <c r="I2" s="14"/>
      <c r="J2" s="14"/>
      <c r="K2" s="14"/>
      <c r="L2" s="14"/>
      <c r="M2" s="14"/>
      <c r="N2" s="14"/>
      <c r="O2" s="14"/>
      <c r="P2" s="14"/>
      <c r="Q2" s="14"/>
      <c r="R2" s="14"/>
      <c r="S2" s="14"/>
      <c r="T2" s="14"/>
      <c r="U2" s="14"/>
      <c r="V2" s="14"/>
      <c r="W2" s="14"/>
      <c r="X2" s="14"/>
      <c r="Y2" s="14"/>
      <c r="Z2" s="14"/>
      <c r="AA2" s="14"/>
      <c r="AB2" s="14"/>
    </row>
    <row r="3" spans="1:43" ht="15.75" thickBot="1" x14ac:dyDescent="0.3">
      <c r="A3" s="29" t="s">
        <v>101</v>
      </c>
      <c r="B3" s="222"/>
      <c r="C3" s="127"/>
      <c r="D3" s="127"/>
      <c r="E3" s="127"/>
      <c r="F3" s="127"/>
      <c r="Y3" s="14"/>
      <c r="Z3" s="14"/>
      <c r="AA3" s="14"/>
      <c r="AB3" s="14"/>
    </row>
    <row r="4" spans="1:43" ht="24" thickBot="1" x14ac:dyDescent="0.35">
      <c r="A4" s="128" t="s">
        <v>23</v>
      </c>
      <c r="B4" s="129" t="s">
        <v>38</v>
      </c>
      <c r="C4" s="130" t="s">
        <v>32</v>
      </c>
      <c r="D4" s="131" t="s">
        <v>33</v>
      </c>
      <c r="E4" s="131" t="s">
        <v>34</v>
      </c>
      <c r="F4" s="131" t="s">
        <v>36</v>
      </c>
      <c r="Y4" s="14"/>
      <c r="Z4" s="14"/>
      <c r="AA4" s="14"/>
      <c r="AB4" s="14"/>
    </row>
    <row r="5" spans="1:43" ht="15.75" x14ac:dyDescent="0.25">
      <c r="A5" s="132" t="s">
        <v>99</v>
      </c>
      <c r="B5" s="133" t="s">
        <v>25</v>
      </c>
      <c r="C5" s="134"/>
      <c r="D5" s="135"/>
      <c r="E5" s="135"/>
      <c r="F5" s="135"/>
      <c r="Y5" s="14"/>
      <c r="Z5" s="14"/>
      <c r="AA5" s="14"/>
      <c r="AB5" s="14"/>
    </row>
    <row r="6" spans="1:43" ht="15.75" thickBot="1" x14ac:dyDescent="0.3">
      <c r="A6" s="136" t="s">
        <v>98</v>
      </c>
      <c r="B6" s="137">
        <f>SUM(C6:F6)</f>
        <v>0</v>
      </c>
      <c r="C6" s="138">
        <f>'Specifikation Personal'!E15</f>
        <v>0</v>
      </c>
      <c r="D6" s="139">
        <f>'Specifikation Personal'!E25</f>
        <v>0</v>
      </c>
      <c r="E6" s="139">
        <f>'Specifikation Personal'!E35</f>
        <v>0</v>
      </c>
      <c r="F6" s="139">
        <f>'Specifikation Personal'!E44</f>
        <v>0</v>
      </c>
      <c r="Y6" s="14"/>
      <c r="Z6" s="14"/>
      <c r="AA6" s="14"/>
      <c r="AB6" s="14"/>
    </row>
    <row r="7" spans="1:43" ht="15.75" x14ac:dyDescent="0.25">
      <c r="A7" s="140" t="s">
        <v>27</v>
      </c>
      <c r="B7" s="133" t="s">
        <v>25</v>
      </c>
      <c r="C7" s="134"/>
      <c r="D7" s="135"/>
      <c r="E7" s="135"/>
      <c r="F7" s="135"/>
      <c r="Y7" s="14"/>
      <c r="Z7" s="14"/>
      <c r="AA7" s="14"/>
      <c r="AB7" s="14"/>
    </row>
    <row r="8" spans="1:43" x14ac:dyDescent="0.25">
      <c r="A8" s="10"/>
      <c r="B8" s="141">
        <f>SUM(C8:F8)</f>
        <v>0</v>
      </c>
      <c r="C8" s="7"/>
      <c r="D8" s="1"/>
      <c r="E8" s="1"/>
      <c r="F8" s="1"/>
      <c r="Y8" s="14"/>
      <c r="Z8" s="14"/>
      <c r="AA8" s="14"/>
      <c r="AB8" s="14"/>
    </row>
    <row r="9" spans="1:43" s="3" customFormat="1" x14ac:dyDescent="0.25">
      <c r="A9" s="10"/>
      <c r="B9" s="141">
        <f t="shared" ref="B9:B11" si="0">SUM(C9:F9)</f>
        <v>0</v>
      </c>
      <c r="C9" s="7"/>
      <c r="D9" s="1"/>
      <c r="E9" s="1"/>
      <c r="F9" s="1"/>
      <c r="G9" s="14"/>
      <c r="H9" s="14"/>
      <c r="I9" s="14"/>
      <c r="J9" s="14"/>
      <c r="K9" s="14"/>
      <c r="L9" s="14"/>
      <c r="M9" s="14"/>
      <c r="N9" s="14"/>
      <c r="O9" s="14"/>
      <c r="P9" s="14"/>
      <c r="Q9" s="14"/>
      <c r="R9" s="14"/>
      <c r="S9" s="14"/>
      <c r="T9" s="14"/>
      <c r="U9" s="14"/>
      <c r="V9" s="14"/>
      <c r="W9" s="14"/>
      <c r="X9" s="14"/>
      <c r="Y9" s="14"/>
      <c r="Z9" s="14"/>
      <c r="AA9" s="14"/>
      <c r="AB9" s="14"/>
    </row>
    <row r="10" spans="1:43" s="3" customFormat="1" x14ac:dyDescent="0.25">
      <c r="A10" s="10"/>
      <c r="B10" s="141">
        <f t="shared" si="0"/>
        <v>0</v>
      </c>
      <c r="C10" s="7"/>
      <c r="D10" s="1"/>
      <c r="E10" s="1"/>
      <c r="F10" s="1"/>
      <c r="G10" s="14"/>
      <c r="H10" s="14"/>
      <c r="I10" s="14"/>
      <c r="J10" s="14"/>
      <c r="K10" s="14"/>
      <c r="L10" s="14"/>
      <c r="M10" s="14"/>
      <c r="N10" s="14"/>
      <c r="O10" s="14"/>
      <c r="P10" s="14"/>
      <c r="Q10" s="14"/>
      <c r="R10" s="14"/>
      <c r="S10" s="14"/>
      <c r="T10" s="14"/>
      <c r="U10" s="14"/>
      <c r="V10" s="14"/>
      <c r="W10" s="14"/>
      <c r="X10" s="14"/>
      <c r="Y10" s="14"/>
      <c r="Z10" s="14"/>
      <c r="AA10" s="14"/>
      <c r="AB10" s="14"/>
    </row>
    <row r="11" spans="1:43" s="3" customFormat="1" x14ac:dyDescent="0.25">
      <c r="A11" s="10"/>
      <c r="B11" s="141">
        <f t="shared" si="0"/>
        <v>0</v>
      </c>
      <c r="C11" s="7"/>
      <c r="D11" s="1"/>
      <c r="E11" s="1"/>
      <c r="F11" s="1"/>
      <c r="G11" s="14"/>
      <c r="H11" s="14"/>
      <c r="I11" s="14"/>
      <c r="J11" s="14"/>
      <c r="K11" s="14"/>
      <c r="L11" s="14"/>
      <c r="M11" s="14"/>
      <c r="N11" s="14"/>
      <c r="O11" s="14"/>
      <c r="P11" s="14"/>
      <c r="Q11" s="14"/>
      <c r="R11" s="14"/>
      <c r="S11" s="14"/>
      <c r="T11" s="14"/>
      <c r="U11" s="14"/>
      <c r="V11" s="14"/>
      <c r="W11" s="14"/>
      <c r="X11" s="14"/>
      <c r="Y11" s="14"/>
      <c r="Z11" s="14"/>
      <c r="AA11" s="14"/>
      <c r="AB11" s="14"/>
    </row>
    <row r="12" spans="1:43" x14ac:dyDescent="0.25">
      <c r="A12" s="10"/>
      <c r="B12" s="141">
        <f t="shared" ref="B12:B14" si="1">SUM(C12:F12)</f>
        <v>0</v>
      </c>
      <c r="C12" s="7"/>
      <c r="D12" s="1"/>
      <c r="E12" s="1"/>
      <c r="F12" s="1"/>
      <c r="Y12" s="14"/>
      <c r="Z12" s="14"/>
      <c r="AA12" s="14"/>
      <c r="AB12" s="14"/>
    </row>
    <row r="13" spans="1:43" x14ac:dyDescent="0.25">
      <c r="A13" s="10"/>
      <c r="B13" s="141">
        <f t="shared" si="1"/>
        <v>0</v>
      </c>
      <c r="C13" s="7"/>
      <c r="D13" s="1"/>
      <c r="E13" s="1"/>
      <c r="F13" s="1"/>
      <c r="Y13" s="14"/>
      <c r="Z13" s="14"/>
      <c r="AA13" s="14"/>
      <c r="AB13" s="14"/>
    </row>
    <row r="14" spans="1:43" x14ac:dyDescent="0.25">
      <c r="A14" s="10"/>
      <c r="B14" s="141">
        <f t="shared" si="1"/>
        <v>0</v>
      </c>
      <c r="C14" s="7"/>
      <c r="D14" s="1"/>
      <c r="E14" s="1"/>
      <c r="F14" s="1"/>
      <c r="Y14" s="14"/>
      <c r="Z14" s="14"/>
      <c r="AA14" s="14"/>
      <c r="AB14" s="14"/>
    </row>
    <row r="15" spans="1:43" x14ac:dyDescent="0.25">
      <c r="A15" s="10"/>
      <c r="B15" s="141">
        <f>SUM(C15:F15)</f>
        <v>0</v>
      </c>
      <c r="C15" s="7"/>
      <c r="D15" s="1"/>
      <c r="E15" s="1"/>
      <c r="F15" s="1"/>
      <c r="Y15" s="14"/>
      <c r="Z15" s="14"/>
      <c r="AA15" s="14"/>
      <c r="AB15" s="14"/>
    </row>
    <row r="16" spans="1:43" s="4" customFormat="1" ht="15.75" thickBot="1" x14ac:dyDescent="0.3">
      <c r="A16" s="142" t="s">
        <v>26</v>
      </c>
      <c r="B16" s="143">
        <f>SUM(B8:B15)</f>
        <v>0</v>
      </c>
      <c r="C16" s="144">
        <f t="shared" ref="C16:F16" si="2">SUM(C8:C15)</f>
        <v>0</v>
      </c>
      <c r="D16" s="145">
        <f t="shared" si="2"/>
        <v>0</v>
      </c>
      <c r="E16" s="145">
        <f t="shared" ref="E16" si="3">SUM(E8:E15)</f>
        <v>0</v>
      </c>
      <c r="F16" s="145">
        <f t="shared" si="2"/>
        <v>0</v>
      </c>
      <c r="G16" s="107"/>
      <c r="H16" s="107"/>
      <c r="I16" s="107"/>
      <c r="J16" s="107"/>
      <c r="K16" s="107"/>
      <c r="L16" s="107"/>
      <c r="M16" s="107"/>
      <c r="N16" s="107"/>
      <c r="O16" s="107"/>
      <c r="P16" s="107"/>
      <c r="Q16" s="107"/>
      <c r="R16" s="107"/>
      <c r="S16" s="107"/>
      <c r="T16" s="107"/>
      <c r="U16" s="107"/>
      <c r="V16" s="107"/>
      <c r="W16" s="107"/>
      <c r="X16" s="107"/>
      <c r="Y16" s="107"/>
      <c r="Z16" s="107"/>
      <c r="AA16" s="107"/>
      <c r="AB16" s="107"/>
      <c r="AC16" s="2"/>
      <c r="AD16" s="2"/>
      <c r="AE16" s="2"/>
      <c r="AF16" s="2"/>
      <c r="AG16" s="2"/>
      <c r="AH16" s="2"/>
      <c r="AI16" s="2"/>
      <c r="AJ16" s="2"/>
      <c r="AK16" s="2"/>
      <c r="AL16" s="2"/>
      <c r="AM16" s="2"/>
      <c r="AN16" s="2"/>
      <c r="AO16" s="2"/>
      <c r="AP16" s="2"/>
      <c r="AQ16" s="2"/>
    </row>
    <row r="17" spans="1:43" ht="15.75" x14ac:dyDescent="0.25">
      <c r="A17" s="140" t="s">
        <v>28</v>
      </c>
      <c r="B17" s="133" t="s">
        <v>25</v>
      </c>
      <c r="C17" s="134"/>
      <c r="D17" s="135"/>
      <c r="E17" s="135"/>
      <c r="F17" s="135"/>
      <c r="Y17" s="14"/>
      <c r="Z17" s="14"/>
      <c r="AA17" s="14"/>
      <c r="AB17" s="14"/>
    </row>
    <row r="18" spans="1:43" x14ac:dyDescent="0.25">
      <c r="A18" s="10"/>
      <c r="B18" s="141">
        <f>SUM(C18:F18)</f>
        <v>0</v>
      </c>
      <c r="C18" s="7"/>
      <c r="D18" s="1"/>
      <c r="E18" s="1"/>
      <c r="F18" s="1"/>
      <c r="Y18" s="14"/>
      <c r="Z18" s="14"/>
      <c r="AA18" s="14"/>
      <c r="AB18" s="14"/>
    </row>
    <row r="19" spans="1:43" s="3" customFormat="1" x14ac:dyDescent="0.25">
      <c r="A19" s="10"/>
      <c r="B19" s="141">
        <f t="shared" ref="B19:B21" si="4">SUM(C19:F19)</f>
        <v>0</v>
      </c>
      <c r="C19" s="7"/>
      <c r="D19" s="1"/>
      <c r="E19" s="1"/>
      <c r="F19" s="1"/>
      <c r="G19" s="14"/>
      <c r="H19" s="14"/>
      <c r="I19" s="14"/>
      <c r="J19" s="14"/>
      <c r="K19" s="14"/>
      <c r="L19" s="14"/>
      <c r="M19" s="14"/>
      <c r="N19" s="14"/>
      <c r="O19" s="14"/>
      <c r="P19" s="14"/>
      <c r="Q19" s="14"/>
      <c r="R19" s="14"/>
      <c r="S19" s="14"/>
      <c r="T19" s="14"/>
      <c r="U19" s="14"/>
      <c r="V19" s="14"/>
      <c r="W19" s="14"/>
      <c r="X19" s="14"/>
      <c r="Y19" s="14"/>
      <c r="Z19" s="14"/>
      <c r="AA19" s="14"/>
      <c r="AB19" s="14"/>
    </row>
    <row r="20" spans="1:43" s="3" customFormat="1" x14ac:dyDescent="0.25">
      <c r="A20" s="10"/>
      <c r="B20" s="141">
        <f t="shared" si="4"/>
        <v>0</v>
      </c>
      <c r="C20" s="7"/>
      <c r="D20" s="1"/>
      <c r="E20" s="1"/>
      <c r="F20" s="1"/>
      <c r="G20" s="14"/>
      <c r="H20" s="14"/>
      <c r="I20" s="14"/>
      <c r="J20" s="14"/>
      <c r="K20" s="14"/>
      <c r="L20" s="14"/>
      <c r="M20" s="14"/>
      <c r="N20" s="14"/>
      <c r="O20" s="14"/>
      <c r="P20" s="14"/>
      <c r="Q20" s="14"/>
      <c r="R20" s="14"/>
      <c r="S20" s="14"/>
      <c r="T20" s="14"/>
      <c r="U20" s="14"/>
      <c r="V20" s="14"/>
      <c r="W20" s="14"/>
      <c r="X20" s="14"/>
      <c r="Y20" s="14"/>
      <c r="Z20" s="14"/>
      <c r="AA20" s="14"/>
      <c r="AB20" s="14"/>
    </row>
    <row r="21" spans="1:43" s="3" customFormat="1" x14ac:dyDescent="0.25">
      <c r="A21" s="10"/>
      <c r="B21" s="141">
        <f t="shared" si="4"/>
        <v>0</v>
      </c>
      <c r="C21" s="7"/>
      <c r="D21" s="1"/>
      <c r="E21" s="1"/>
      <c r="F21" s="1"/>
      <c r="G21" s="14"/>
      <c r="H21" s="14"/>
      <c r="I21" s="14"/>
      <c r="J21" s="14"/>
      <c r="K21" s="14"/>
      <c r="L21" s="14"/>
      <c r="M21" s="14"/>
      <c r="N21" s="14"/>
      <c r="O21" s="14"/>
      <c r="P21" s="14"/>
      <c r="Q21" s="14"/>
      <c r="R21" s="14"/>
      <c r="S21" s="14"/>
      <c r="T21" s="14"/>
      <c r="U21" s="14"/>
      <c r="V21" s="14"/>
      <c r="W21" s="14"/>
      <c r="X21" s="14"/>
      <c r="Y21" s="14"/>
      <c r="Z21" s="14"/>
      <c r="AA21" s="14"/>
      <c r="AB21" s="14"/>
    </row>
    <row r="22" spans="1:43" s="4" customFormat="1" ht="15.75" thickBot="1" x14ac:dyDescent="0.3">
      <c r="A22" s="142" t="s">
        <v>26</v>
      </c>
      <c r="B22" s="143">
        <f>SUM(B18:B21)</f>
        <v>0</v>
      </c>
      <c r="C22" s="144">
        <f>SUM(C18:C21)</f>
        <v>0</v>
      </c>
      <c r="D22" s="144">
        <f t="shared" ref="D22:F22" si="5">SUM(D18:D21)</f>
        <v>0</v>
      </c>
      <c r="E22" s="144">
        <f t="shared" si="5"/>
        <v>0</v>
      </c>
      <c r="F22" s="144">
        <f t="shared" si="5"/>
        <v>0</v>
      </c>
      <c r="G22" s="107"/>
      <c r="H22" s="107"/>
      <c r="I22" s="107"/>
      <c r="J22" s="107"/>
      <c r="K22" s="107"/>
      <c r="L22" s="107"/>
      <c r="M22" s="107"/>
      <c r="N22" s="107"/>
      <c r="O22" s="107"/>
      <c r="P22" s="107"/>
      <c r="Q22" s="107"/>
      <c r="R22" s="107"/>
      <c r="S22" s="107"/>
      <c r="T22" s="107"/>
      <c r="U22" s="107"/>
      <c r="V22" s="107"/>
      <c r="W22" s="107"/>
      <c r="X22" s="107"/>
      <c r="Y22" s="107"/>
      <c r="Z22" s="107"/>
      <c r="AA22" s="107"/>
      <c r="AB22" s="107"/>
      <c r="AC22" s="2"/>
      <c r="AD22" s="2"/>
      <c r="AE22" s="2"/>
      <c r="AF22" s="2"/>
      <c r="AG22" s="2"/>
      <c r="AH22" s="2"/>
      <c r="AI22" s="2"/>
      <c r="AJ22" s="2"/>
      <c r="AK22" s="2"/>
      <c r="AL22" s="2"/>
      <c r="AM22" s="2"/>
      <c r="AN22" s="2"/>
      <c r="AO22" s="2"/>
      <c r="AP22" s="2"/>
      <c r="AQ22" s="2"/>
    </row>
    <row r="23" spans="1:43" ht="15.75" x14ac:dyDescent="0.25">
      <c r="A23" s="140" t="s">
        <v>29</v>
      </c>
      <c r="B23" s="133" t="s">
        <v>25</v>
      </c>
      <c r="C23" s="134"/>
      <c r="D23" s="135"/>
      <c r="E23" s="135"/>
      <c r="F23" s="135"/>
      <c r="Y23" s="14"/>
      <c r="Z23" s="14"/>
      <c r="AA23" s="14"/>
      <c r="AB23" s="14"/>
    </row>
    <row r="24" spans="1:43" x14ac:dyDescent="0.25">
      <c r="A24" s="10"/>
      <c r="B24" s="141">
        <f>SUM(C24:F24)</f>
        <v>0</v>
      </c>
      <c r="C24" s="7"/>
      <c r="D24" s="1"/>
      <c r="E24" s="1"/>
      <c r="F24" s="1"/>
      <c r="Y24" s="14"/>
      <c r="Z24" s="14"/>
      <c r="AA24" s="14"/>
      <c r="AB24" s="14"/>
    </row>
    <row r="25" spans="1:43" x14ac:dyDescent="0.25">
      <c r="A25" s="10"/>
      <c r="B25" s="141">
        <f t="shared" ref="B25:B28" si="6">SUM(C25:F25)</f>
        <v>0</v>
      </c>
      <c r="C25" s="7"/>
      <c r="D25" s="1"/>
      <c r="E25" s="1"/>
      <c r="F25" s="1"/>
      <c r="Y25" s="14"/>
      <c r="Z25" s="14"/>
      <c r="AA25" s="14"/>
      <c r="AB25" s="14"/>
    </row>
    <row r="26" spans="1:43" x14ac:dyDescent="0.25">
      <c r="A26" s="10"/>
      <c r="B26" s="141">
        <f t="shared" si="6"/>
        <v>0</v>
      </c>
      <c r="C26" s="7"/>
      <c r="D26" s="1"/>
      <c r="E26" s="1"/>
      <c r="F26" s="1"/>
      <c r="Y26" s="14"/>
      <c r="Z26" s="14"/>
      <c r="AA26" s="14"/>
      <c r="AB26" s="14"/>
    </row>
    <row r="27" spans="1:43" x14ac:dyDescent="0.25">
      <c r="A27" s="10"/>
      <c r="B27" s="141">
        <f t="shared" si="6"/>
        <v>0</v>
      </c>
      <c r="C27" s="7"/>
      <c r="D27" s="1"/>
      <c r="E27" s="1"/>
      <c r="F27" s="1"/>
      <c r="Y27" s="14"/>
      <c r="Z27" s="14"/>
      <c r="AA27" s="14"/>
      <c r="AB27" s="14"/>
    </row>
    <row r="28" spans="1:43" x14ac:dyDescent="0.25">
      <c r="A28" s="10"/>
      <c r="B28" s="141">
        <f t="shared" si="6"/>
        <v>0</v>
      </c>
      <c r="C28" s="7"/>
      <c r="D28" s="1"/>
      <c r="E28" s="1"/>
      <c r="F28" s="1"/>
      <c r="Y28" s="14"/>
      <c r="Z28" s="14"/>
      <c r="AA28" s="14"/>
      <c r="AB28" s="14"/>
    </row>
    <row r="29" spans="1:43" s="4" customFormat="1" ht="15.75" thickBot="1" x14ac:dyDescent="0.3">
      <c r="A29" s="146" t="s">
        <v>26</v>
      </c>
      <c r="B29" s="147">
        <f>SUM(B24:B28)</f>
        <v>0</v>
      </c>
      <c r="C29" s="148">
        <f t="shared" ref="C29:F29" si="7">SUM(C24:C28)</f>
        <v>0</v>
      </c>
      <c r="D29" s="149">
        <f t="shared" si="7"/>
        <v>0</v>
      </c>
      <c r="E29" s="149">
        <f t="shared" ref="E29" si="8">SUM(E24:E28)</f>
        <v>0</v>
      </c>
      <c r="F29" s="149">
        <f t="shared" si="7"/>
        <v>0</v>
      </c>
      <c r="G29" s="107"/>
      <c r="H29" s="107"/>
      <c r="I29" s="107"/>
      <c r="J29" s="107"/>
      <c r="K29" s="107"/>
      <c r="L29" s="107"/>
      <c r="M29" s="107"/>
      <c r="N29" s="107"/>
      <c r="O29" s="107"/>
      <c r="P29" s="107"/>
      <c r="Q29" s="107"/>
      <c r="R29" s="107"/>
      <c r="S29" s="107"/>
      <c r="T29" s="107"/>
      <c r="U29" s="107"/>
      <c r="V29" s="107"/>
      <c r="W29" s="107"/>
      <c r="X29" s="107"/>
      <c r="Y29" s="107"/>
      <c r="Z29" s="107"/>
      <c r="AA29" s="107"/>
      <c r="AB29" s="107"/>
      <c r="AC29" s="2"/>
      <c r="AD29" s="2"/>
      <c r="AE29" s="2"/>
      <c r="AF29" s="2"/>
      <c r="AG29" s="2"/>
      <c r="AH29" s="2"/>
      <c r="AI29" s="2"/>
      <c r="AJ29" s="2"/>
      <c r="AK29" s="2"/>
      <c r="AL29" s="2"/>
      <c r="AM29" s="2"/>
      <c r="AN29" s="2"/>
      <c r="AO29" s="2"/>
      <c r="AP29" s="2"/>
      <c r="AQ29" s="2"/>
    </row>
    <row r="30" spans="1:43" ht="15.75" x14ac:dyDescent="0.25">
      <c r="A30" s="150" t="s">
        <v>3</v>
      </c>
      <c r="B30" s="133" t="s">
        <v>25</v>
      </c>
      <c r="C30" s="134"/>
      <c r="D30" s="135"/>
      <c r="E30" s="135"/>
      <c r="F30" s="135"/>
      <c r="Y30" s="14"/>
      <c r="Z30" s="14"/>
      <c r="AA30" s="14"/>
      <c r="AB30" s="14"/>
    </row>
    <row r="31" spans="1:43" x14ac:dyDescent="0.25">
      <c r="A31" s="10"/>
      <c r="B31" s="151">
        <f t="shared" ref="B31:B32" si="9">SUM(C31:F31)</f>
        <v>0</v>
      </c>
      <c r="C31" s="11"/>
      <c r="D31" s="8"/>
      <c r="E31" s="8"/>
      <c r="F31" s="8"/>
      <c r="Y31" s="14"/>
      <c r="Z31" s="14"/>
      <c r="AA31" s="14"/>
      <c r="AB31" s="14"/>
    </row>
    <row r="32" spans="1:43" x14ac:dyDescent="0.25">
      <c r="A32" s="10"/>
      <c r="B32" s="151">
        <f t="shared" si="9"/>
        <v>0</v>
      </c>
      <c r="C32" s="11"/>
      <c r="D32" s="8"/>
      <c r="E32" s="8"/>
      <c r="F32" s="8"/>
      <c r="Y32" s="14"/>
      <c r="Z32" s="14"/>
      <c r="AA32" s="14"/>
      <c r="AB32" s="14"/>
    </row>
    <row r="33" spans="1:43" s="5" customFormat="1" ht="15.75" thickBot="1" x14ac:dyDescent="0.3">
      <c r="A33" s="152" t="s">
        <v>26</v>
      </c>
      <c r="B33" s="153">
        <f>SUM(B31:B32)</f>
        <v>0</v>
      </c>
      <c r="C33" s="154">
        <f t="shared" ref="C33:F33" si="10">SUM(C31:C32)</f>
        <v>0</v>
      </c>
      <c r="D33" s="155">
        <f t="shared" si="10"/>
        <v>0</v>
      </c>
      <c r="E33" s="155">
        <f t="shared" ref="E33" si="11">SUM(E31:E32)</f>
        <v>0</v>
      </c>
      <c r="F33" s="155">
        <f t="shared" si="10"/>
        <v>0</v>
      </c>
      <c r="G33" s="224"/>
      <c r="H33" s="224"/>
      <c r="I33" s="224"/>
      <c r="J33" s="224"/>
      <c r="K33" s="224"/>
      <c r="L33" s="224"/>
      <c r="M33" s="224"/>
      <c r="N33" s="224"/>
      <c r="O33" s="224"/>
      <c r="P33" s="224"/>
      <c r="Q33" s="224"/>
      <c r="R33" s="224"/>
      <c r="S33" s="224"/>
      <c r="T33" s="224"/>
      <c r="U33" s="224"/>
      <c r="V33" s="224"/>
      <c r="W33" s="224"/>
      <c r="X33" s="224"/>
      <c r="Y33" s="224"/>
      <c r="Z33" s="224"/>
      <c r="AA33" s="224"/>
      <c r="AB33" s="224"/>
      <c r="AC33" s="6"/>
      <c r="AD33" s="6"/>
      <c r="AE33" s="6"/>
      <c r="AF33" s="6"/>
      <c r="AG33" s="6"/>
      <c r="AH33" s="6"/>
      <c r="AI33" s="6"/>
      <c r="AJ33" s="6"/>
      <c r="AK33" s="6"/>
      <c r="AL33" s="6"/>
      <c r="AM33" s="6"/>
      <c r="AN33" s="6"/>
      <c r="AO33" s="6"/>
      <c r="AP33" s="6"/>
      <c r="AQ33" s="6"/>
    </row>
    <row r="34" spans="1:43" ht="15.75" x14ac:dyDescent="0.25">
      <c r="A34" s="140" t="s">
        <v>30</v>
      </c>
      <c r="B34" s="133">
        <f>B35</f>
        <v>0</v>
      </c>
      <c r="C34" s="134">
        <f>SUM(C35:C35)</f>
        <v>0</v>
      </c>
      <c r="D34" s="135">
        <f>SUM(D35:D35)</f>
        <v>0</v>
      </c>
      <c r="E34" s="135">
        <f>SUM(E35:E35)</f>
        <v>0</v>
      </c>
      <c r="F34" s="135">
        <f>SUM(F35:F35)</f>
        <v>0</v>
      </c>
      <c r="Y34" s="14"/>
      <c r="Z34" s="14"/>
      <c r="AA34" s="14"/>
      <c r="AB34" s="14"/>
    </row>
    <row r="35" spans="1:43" ht="15.75" thickBot="1" x14ac:dyDescent="0.3">
      <c r="A35" s="156" t="s">
        <v>100</v>
      </c>
      <c r="B35" s="157">
        <f>SUM(C35:F35)</f>
        <v>0</v>
      </c>
      <c r="C35" s="158">
        <f>$B$3*C6</f>
        <v>0</v>
      </c>
      <c r="D35" s="158">
        <f>$B$3*D6</f>
        <v>0</v>
      </c>
      <c r="E35" s="158">
        <f>$B$3*E6</f>
        <v>0</v>
      </c>
      <c r="F35" s="158">
        <f>$B$3*F6</f>
        <v>0</v>
      </c>
      <c r="Y35" s="14"/>
      <c r="Z35" s="14"/>
      <c r="AA35" s="14"/>
      <c r="AB35" s="14"/>
    </row>
    <row r="36" spans="1:43" ht="16.5" thickBot="1" x14ac:dyDescent="0.3">
      <c r="A36" s="159" t="s">
        <v>4</v>
      </c>
      <c r="B36" s="160">
        <f>SUM(B16,B6,B29,B34,B22,)</f>
        <v>0</v>
      </c>
      <c r="C36" s="160">
        <f t="shared" ref="C36:F36" si="12">SUM(C16,C6,C29,C34,C22,)</f>
        <v>0</v>
      </c>
      <c r="D36" s="160">
        <f t="shared" si="12"/>
        <v>0</v>
      </c>
      <c r="E36" s="160">
        <f t="shared" si="12"/>
        <v>0</v>
      </c>
      <c r="F36" s="160">
        <f t="shared" si="12"/>
        <v>0</v>
      </c>
      <c r="Y36" s="14"/>
      <c r="Z36" s="14"/>
      <c r="AA36" s="14"/>
      <c r="AB36" s="14"/>
    </row>
    <row r="37" spans="1:43" s="5" customFormat="1" x14ac:dyDescent="0.25">
      <c r="A37" s="161" t="s">
        <v>37</v>
      </c>
      <c r="B37" s="162">
        <f>B33</f>
        <v>0</v>
      </c>
      <c r="C37" s="163">
        <f>C33</f>
        <v>0</v>
      </c>
      <c r="D37" s="164">
        <f>D33</f>
        <v>0</v>
      </c>
      <c r="E37" s="164">
        <f>E33</f>
        <v>0</v>
      </c>
      <c r="F37" s="164">
        <f>F33</f>
        <v>0</v>
      </c>
      <c r="G37" s="224"/>
      <c r="H37" s="224"/>
      <c r="I37" s="224"/>
      <c r="J37" s="224"/>
      <c r="K37" s="224"/>
      <c r="L37" s="224"/>
      <c r="M37" s="224"/>
      <c r="N37" s="224"/>
      <c r="O37" s="224"/>
      <c r="P37" s="224"/>
      <c r="Q37" s="224"/>
      <c r="R37" s="224"/>
      <c r="S37" s="224"/>
      <c r="T37" s="224"/>
      <c r="U37" s="224"/>
      <c r="V37" s="224"/>
      <c r="W37" s="224"/>
      <c r="X37" s="224"/>
      <c r="Y37" s="224"/>
      <c r="Z37" s="224"/>
      <c r="AA37" s="224"/>
      <c r="AB37" s="224"/>
      <c r="AC37" s="6"/>
      <c r="AD37" s="6"/>
      <c r="AE37" s="6"/>
      <c r="AF37" s="6"/>
      <c r="AG37" s="6"/>
      <c r="AH37" s="6"/>
      <c r="AI37" s="6"/>
      <c r="AJ37" s="6"/>
      <c r="AK37" s="6"/>
      <c r="AL37" s="6"/>
      <c r="AM37" s="6"/>
      <c r="AN37" s="6"/>
      <c r="AO37" s="6"/>
      <c r="AP37" s="6"/>
      <c r="AQ37" s="6"/>
    </row>
    <row r="38" spans="1:43" ht="16.5" thickBot="1" x14ac:dyDescent="0.3">
      <c r="A38" s="165" t="s">
        <v>5</v>
      </c>
      <c r="B38" s="166">
        <f>SUM(B36-B37)</f>
        <v>0</v>
      </c>
      <c r="C38" s="167">
        <f>SUM(C36-C37)</f>
        <v>0</v>
      </c>
      <c r="D38" s="46">
        <f>SUM(D36-D37)</f>
        <v>0</v>
      </c>
      <c r="E38" s="46">
        <f>SUM(E36-E37)</f>
        <v>0</v>
      </c>
      <c r="F38" s="46">
        <f>SUM(F36-F37)</f>
        <v>0</v>
      </c>
      <c r="Y38" s="14"/>
      <c r="Z38" s="14"/>
      <c r="AA38" s="14"/>
      <c r="AB38" s="14"/>
    </row>
    <row r="39" spans="1:43" ht="15.75" x14ac:dyDescent="0.25">
      <c r="A39" s="140" t="s">
        <v>6</v>
      </c>
      <c r="B39" s="168" t="s">
        <v>25</v>
      </c>
      <c r="C39" s="169"/>
      <c r="D39" s="170"/>
      <c r="E39" s="170"/>
      <c r="F39" s="170"/>
      <c r="Y39" s="14"/>
      <c r="Z39" s="14"/>
      <c r="AA39" s="14"/>
      <c r="AB39" s="14"/>
    </row>
    <row r="40" spans="1:43" x14ac:dyDescent="0.25">
      <c r="A40" s="171" t="str">
        <f>TEXT(A64,)</f>
        <v/>
      </c>
      <c r="B40" s="172">
        <f>B64</f>
        <v>0</v>
      </c>
      <c r="C40" s="173">
        <f t="shared" ref="C40:F45" si="13">C64</f>
        <v>0</v>
      </c>
      <c r="D40" s="49">
        <f t="shared" si="13"/>
        <v>0</v>
      </c>
      <c r="E40" s="49">
        <f t="shared" ref="E40" si="14">E64</f>
        <v>0</v>
      </c>
      <c r="F40" s="49">
        <f t="shared" si="13"/>
        <v>0</v>
      </c>
      <c r="Y40" s="14"/>
      <c r="Z40" s="14"/>
      <c r="AA40" s="14"/>
      <c r="AB40" s="14"/>
    </row>
    <row r="41" spans="1:43" x14ac:dyDescent="0.25">
      <c r="A41" s="171" t="str">
        <f t="shared" ref="A41:A44" si="15">TEXT(A65,)</f>
        <v/>
      </c>
      <c r="B41" s="172">
        <f t="shared" ref="B41:B43" si="16">B65</f>
        <v>0</v>
      </c>
      <c r="C41" s="173">
        <f t="shared" si="13"/>
        <v>0</v>
      </c>
      <c r="D41" s="49">
        <f t="shared" si="13"/>
        <v>0</v>
      </c>
      <c r="E41" s="49">
        <f t="shared" ref="E41" si="17">E65</f>
        <v>0</v>
      </c>
      <c r="F41" s="49">
        <f t="shared" si="13"/>
        <v>0</v>
      </c>
      <c r="Y41" s="14"/>
      <c r="Z41" s="14"/>
      <c r="AA41" s="14"/>
      <c r="AB41" s="14"/>
    </row>
    <row r="42" spans="1:43" x14ac:dyDescent="0.25">
      <c r="A42" s="171" t="str">
        <f t="shared" si="15"/>
        <v/>
      </c>
      <c r="B42" s="172">
        <f t="shared" si="16"/>
        <v>0</v>
      </c>
      <c r="C42" s="173">
        <f t="shared" si="13"/>
        <v>0</v>
      </c>
      <c r="D42" s="49">
        <f t="shared" si="13"/>
        <v>0</v>
      </c>
      <c r="E42" s="49">
        <f t="shared" ref="E42" si="18">E66</f>
        <v>0</v>
      </c>
      <c r="F42" s="49">
        <f t="shared" si="13"/>
        <v>0</v>
      </c>
      <c r="Y42" s="14"/>
      <c r="Z42" s="14"/>
      <c r="AA42" s="14"/>
      <c r="AB42" s="14"/>
    </row>
    <row r="43" spans="1:43" x14ac:dyDescent="0.25">
      <c r="A43" s="171" t="str">
        <f t="shared" si="15"/>
        <v/>
      </c>
      <c r="B43" s="172">
        <f t="shared" si="16"/>
        <v>0</v>
      </c>
      <c r="C43" s="173">
        <f t="shared" si="13"/>
        <v>0</v>
      </c>
      <c r="D43" s="49">
        <f t="shared" si="13"/>
        <v>0</v>
      </c>
      <c r="E43" s="49">
        <f t="shared" ref="E43" si="19">E67</f>
        <v>0</v>
      </c>
      <c r="F43" s="49">
        <f t="shared" si="13"/>
        <v>0</v>
      </c>
      <c r="Y43" s="14"/>
      <c r="Z43" s="14"/>
      <c r="AA43" s="14"/>
      <c r="AB43" s="14"/>
    </row>
    <row r="44" spans="1:43" x14ac:dyDescent="0.25">
      <c r="A44" s="171" t="str">
        <f t="shared" si="15"/>
        <v/>
      </c>
      <c r="B44" s="172">
        <f t="shared" ref="B44:B45" si="20">B68</f>
        <v>0</v>
      </c>
      <c r="C44" s="173">
        <f t="shared" si="13"/>
        <v>0</v>
      </c>
      <c r="D44" s="49">
        <f t="shared" si="13"/>
        <v>0</v>
      </c>
      <c r="E44" s="49">
        <f t="shared" ref="E44" si="21">E68</f>
        <v>0</v>
      </c>
      <c r="F44" s="49">
        <f t="shared" si="13"/>
        <v>0</v>
      </c>
      <c r="Y44" s="14"/>
      <c r="Z44" s="14"/>
      <c r="AA44" s="14"/>
      <c r="AB44" s="14"/>
    </row>
    <row r="45" spans="1:43" s="4" customFormat="1" ht="15.75" thickBot="1" x14ac:dyDescent="0.3">
      <c r="A45" s="174" t="s">
        <v>26</v>
      </c>
      <c r="B45" s="175">
        <f t="shared" si="20"/>
        <v>0</v>
      </c>
      <c r="C45" s="176">
        <f t="shared" si="13"/>
        <v>0</v>
      </c>
      <c r="D45" s="177">
        <f t="shared" si="13"/>
        <v>0</v>
      </c>
      <c r="E45" s="177">
        <f t="shared" ref="E45" si="22">E69</f>
        <v>0</v>
      </c>
      <c r="F45" s="177">
        <f t="shared" si="13"/>
        <v>0</v>
      </c>
      <c r="G45" s="107"/>
      <c r="H45" s="107"/>
      <c r="I45" s="107"/>
      <c r="J45" s="107"/>
      <c r="K45" s="107"/>
      <c r="L45" s="107"/>
      <c r="M45" s="107"/>
      <c r="N45" s="107"/>
      <c r="O45" s="107"/>
      <c r="P45" s="107"/>
      <c r="Q45" s="107"/>
      <c r="R45" s="107"/>
      <c r="S45" s="107"/>
      <c r="T45" s="107"/>
      <c r="U45" s="107"/>
      <c r="V45" s="107"/>
      <c r="W45" s="107"/>
      <c r="X45" s="107"/>
      <c r="Y45" s="107"/>
      <c r="Z45" s="107"/>
      <c r="AA45" s="107"/>
      <c r="AB45" s="107"/>
      <c r="AC45" s="2"/>
      <c r="AD45" s="2"/>
      <c r="AE45" s="2"/>
      <c r="AF45" s="2"/>
      <c r="AG45" s="2"/>
      <c r="AH45" s="2"/>
      <c r="AI45" s="2"/>
      <c r="AJ45" s="2"/>
      <c r="AK45" s="2"/>
      <c r="AL45" s="2"/>
      <c r="AM45" s="2"/>
      <c r="AN45" s="2"/>
      <c r="AO45" s="2"/>
      <c r="AP45" s="2"/>
      <c r="AQ45" s="2"/>
    </row>
    <row r="46" spans="1:43" ht="15.75" x14ac:dyDescent="0.25">
      <c r="A46" s="140" t="s">
        <v>14</v>
      </c>
      <c r="B46" s="178" t="s">
        <v>25</v>
      </c>
      <c r="C46" s="179"/>
      <c r="D46" s="180"/>
      <c r="E46" s="180"/>
      <c r="F46" s="180"/>
      <c r="Y46" s="14"/>
      <c r="Z46" s="14"/>
      <c r="AA46" s="14"/>
      <c r="AB46" s="14"/>
    </row>
    <row r="47" spans="1:43" x14ac:dyDescent="0.25">
      <c r="A47" s="171" t="str">
        <f>TEXT(A82,)</f>
        <v/>
      </c>
      <c r="B47" s="172">
        <f>B82</f>
        <v>0</v>
      </c>
      <c r="C47" s="173">
        <f t="shared" ref="C47:F52" si="23">C82</f>
        <v>0</v>
      </c>
      <c r="D47" s="49">
        <f t="shared" si="23"/>
        <v>0</v>
      </c>
      <c r="E47" s="49">
        <f t="shared" ref="E47" si="24">E82</f>
        <v>0</v>
      </c>
      <c r="F47" s="49">
        <f t="shared" si="23"/>
        <v>0</v>
      </c>
      <c r="Y47" s="14"/>
      <c r="Z47" s="14"/>
      <c r="AA47" s="14"/>
      <c r="AB47" s="14"/>
    </row>
    <row r="48" spans="1:43" x14ac:dyDescent="0.25">
      <c r="A48" s="171" t="str">
        <f t="shared" ref="A48:A51" si="25">TEXT(A83,)</f>
        <v/>
      </c>
      <c r="B48" s="172">
        <f t="shared" ref="B48:B50" si="26">B83</f>
        <v>0</v>
      </c>
      <c r="C48" s="173">
        <f t="shared" si="23"/>
        <v>0</v>
      </c>
      <c r="D48" s="49">
        <f t="shared" si="23"/>
        <v>0</v>
      </c>
      <c r="E48" s="49">
        <f t="shared" ref="E48" si="27">E83</f>
        <v>0</v>
      </c>
      <c r="F48" s="49">
        <f t="shared" si="23"/>
        <v>0</v>
      </c>
      <c r="Y48" s="14"/>
      <c r="Z48" s="14"/>
      <c r="AA48" s="14"/>
      <c r="AB48" s="14"/>
    </row>
    <row r="49" spans="1:43" x14ac:dyDescent="0.25">
      <c r="A49" s="171" t="str">
        <f t="shared" si="25"/>
        <v/>
      </c>
      <c r="B49" s="172">
        <f t="shared" si="26"/>
        <v>0</v>
      </c>
      <c r="C49" s="173">
        <f t="shared" si="23"/>
        <v>0</v>
      </c>
      <c r="D49" s="49">
        <f t="shared" si="23"/>
        <v>0</v>
      </c>
      <c r="E49" s="49">
        <f t="shared" ref="E49" si="28">E84</f>
        <v>0</v>
      </c>
      <c r="F49" s="49">
        <f t="shared" si="23"/>
        <v>0</v>
      </c>
      <c r="Y49" s="14"/>
      <c r="Z49" s="14"/>
      <c r="AA49" s="14"/>
      <c r="AB49" s="14"/>
    </row>
    <row r="50" spans="1:43" x14ac:dyDescent="0.25">
      <c r="A50" s="171" t="str">
        <f t="shared" si="25"/>
        <v/>
      </c>
      <c r="B50" s="172">
        <f t="shared" si="26"/>
        <v>0</v>
      </c>
      <c r="C50" s="173">
        <f t="shared" si="23"/>
        <v>0</v>
      </c>
      <c r="D50" s="49">
        <f t="shared" si="23"/>
        <v>0</v>
      </c>
      <c r="E50" s="49">
        <f t="shared" ref="E50" si="29">E85</f>
        <v>0</v>
      </c>
      <c r="F50" s="49">
        <f t="shared" si="23"/>
        <v>0</v>
      </c>
      <c r="Y50" s="14"/>
      <c r="Z50" s="14"/>
      <c r="AA50" s="14"/>
      <c r="AB50" s="14"/>
    </row>
    <row r="51" spans="1:43" x14ac:dyDescent="0.25">
      <c r="A51" s="171" t="str">
        <f t="shared" si="25"/>
        <v/>
      </c>
      <c r="B51" s="172">
        <f t="shared" ref="B51" si="30">B86</f>
        <v>0</v>
      </c>
      <c r="C51" s="173">
        <f t="shared" si="23"/>
        <v>0</v>
      </c>
      <c r="D51" s="49">
        <f t="shared" si="23"/>
        <v>0</v>
      </c>
      <c r="E51" s="49">
        <f t="shared" ref="E51" si="31">E86</f>
        <v>0</v>
      </c>
      <c r="F51" s="49">
        <f t="shared" si="23"/>
        <v>0</v>
      </c>
      <c r="Y51" s="14"/>
      <c r="Z51" s="14"/>
      <c r="AA51" s="14"/>
      <c r="AB51" s="14"/>
    </row>
    <row r="52" spans="1:43" s="4" customFormat="1" ht="15.75" thickBot="1" x14ac:dyDescent="0.3">
      <c r="A52" s="174" t="s">
        <v>26</v>
      </c>
      <c r="B52" s="175">
        <f>B87</f>
        <v>0</v>
      </c>
      <c r="C52" s="176">
        <f t="shared" si="23"/>
        <v>0</v>
      </c>
      <c r="D52" s="177">
        <f t="shared" si="23"/>
        <v>0</v>
      </c>
      <c r="E52" s="177">
        <f t="shared" ref="E52" si="32">E87</f>
        <v>0</v>
      </c>
      <c r="F52" s="177">
        <f t="shared" si="23"/>
        <v>0</v>
      </c>
      <c r="G52" s="107"/>
      <c r="H52" s="107"/>
      <c r="I52" s="107"/>
      <c r="J52" s="107"/>
      <c r="K52" s="107"/>
      <c r="L52" s="107"/>
      <c r="M52" s="107"/>
      <c r="N52" s="107"/>
      <c r="O52" s="107"/>
      <c r="P52" s="107"/>
      <c r="Q52" s="107"/>
      <c r="R52" s="107"/>
      <c r="S52" s="107"/>
      <c r="T52" s="107"/>
      <c r="U52" s="107"/>
      <c r="V52" s="107"/>
      <c r="W52" s="107"/>
      <c r="X52" s="107"/>
      <c r="Y52" s="107"/>
      <c r="Z52" s="107"/>
      <c r="AA52" s="107"/>
      <c r="AB52" s="107"/>
      <c r="AC52" s="2"/>
      <c r="AD52" s="2"/>
      <c r="AE52" s="2"/>
      <c r="AF52" s="2"/>
      <c r="AG52" s="2"/>
      <c r="AH52" s="2"/>
      <c r="AI52" s="2"/>
      <c r="AJ52" s="2"/>
      <c r="AK52" s="2"/>
      <c r="AL52" s="2"/>
      <c r="AM52" s="2"/>
      <c r="AN52" s="2"/>
      <c r="AO52" s="2"/>
      <c r="AP52" s="2"/>
      <c r="AQ52" s="2"/>
    </row>
    <row r="53" spans="1:43" ht="16.5" thickBot="1" x14ac:dyDescent="0.3">
      <c r="A53" s="159" t="s">
        <v>8</v>
      </c>
      <c r="B53" s="160">
        <f>B45+B52</f>
        <v>0</v>
      </c>
      <c r="C53" s="181">
        <f t="shared" ref="C53:F53" si="33">C45+C52</f>
        <v>0</v>
      </c>
      <c r="D53" s="41">
        <f t="shared" si="33"/>
        <v>0</v>
      </c>
      <c r="E53" s="41">
        <f t="shared" ref="E53" si="34">E45+E52</f>
        <v>0</v>
      </c>
      <c r="F53" s="41">
        <f t="shared" si="33"/>
        <v>0</v>
      </c>
      <c r="Y53" s="14"/>
      <c r="Z53" s="14"/>
      <c r="AA53" s="14"/>
      <c r="AB53" s="14"/>
    </row>
    <row r="54" spans="1:43" ht="20.25" thickBot="1" x14ac:dyDescent="0.3">
      <c r="A54" s="182" t="s">
        <v>9</v>
      </c>
      <c r="B54" s="183">
        <f>B38+B53</f>
        <v>0</v>
      </c>
      <c r="C54" s="184">
        <f>C38+C53</f>
        <v>0</v>
      </c>
      <c r="D54" s="55">
        <f t="shared" ref="D54:F54" si="35">D38+D53</f>
        <v>0</v>
      </c>
      <c r="E54" s="55">
        <f t="shared" ref="E54" si="36">E38+E53</f>
        <v>0</v>
      </c>
      <c r="F54" s="55">
        <f t="shared" si="35"/>
        <v>0</v>
      </c>
      <c r="Y54" s="14"/>
      <c r="Z54" s="14"/>
      <c r="AA54" s="14"/>
      <c r="AB54" s="14"/>
    </row>
    <row r="55" spans="1:43" ht="24" thickBot="1" x14ac:dyDescent="0.35">
      <c r="A55" s="185" t="s">
        <v>10</v>
      </c>
      <c r="B55" s="186" t="str">
        <f>B4</f>
        <v>Totalt PÄ</v>
      </c>
      <c r="C55" s="187"/>
      <c r="D55" s="188"/>
      <c r="E55" s="188"/>
      <c r="F55" s="188"/>
      <c r="Y55" s="14"/>
      <c r="Z55" s="14"/>
      <c r="AA55" s="14"/>
      <c r="AB55" s="14"/>
    </row>
    <row r="56" spans="1:43" ht="15.75" x14ac:dyDescent="0.25">
      <c r="A56" s="140" t="s">
        <v>11</v>
      </c>
      <c r="B56" s="133" t="s">
        <v>25</v>
      </c>
      <c r="C56" s="134"/>
      <c r="D56" s="135"/>
      <c r="E56" s="135"/>
      <c r="F56" s="135"/>
      <c r="Y56" s="14"/>
      <c r="Z56" s="14"/>
      <c r="AA56" s="14"/>
      <c r="AB56" s="14"/>
    </row>
    <row r="57" spans="1:43" x14ac:dyDescent="0.25">
      <c r="A57" s="10"/>
      <c r="B57" s="141">
        <f>SUM(C57:F57)</f>
        <v>0</v>
      </c>
      <c r="C57" s="7"/>
      <c r="D57" s="1"/>
      <c r="E57" s="1"/>
      <c r="F57" s="1"/>
      <c r="Y57" s="14"/>
      <c r="Z57" s="14"/>
      <c r="AA57" s="14"/>
      <c r="AB57" s="14"/>
    </row>
    <row r="58" spans="1:43" x14ac:dyDescent="0.25">
      <c r="A58" s="10"/>
      <c r="B58" s="141">
        <f t="shared" ref="B58:B61" si="37">SUM(C58:F58)</f>
        <v>0</v>
      </c>
      <c r="C58" s="7"/>
      <c r="D58" s="1"/>
      <c r="E58" s="1"/>
      <c r="F58" s="1"/>
      <c r="Y58" s="14"/>
      <c r="Z58" s="14"/>
      <c r="AA58" s="14"/>
      <c r="AB58" s="14"/>
    </row>
    <row r="59" spans="1:43" x14ac:dyDescent="0.25">
      <c r="A59" s="10"/>
      <c r="B59" s="141">
        <f t="shared" si="37"/>
        <v>0</v>
      </c>
      <c r="C59" s="7"/>
      <c r="D59" s="1"/>
      <c r="E59" s="1"/>
      <c r="F59" s="1"/>
      <c r="Y59" s="14"/>
      <c r="Z59" s="14"/>
      <c r="AA59" s="14"/>
      <c r="AB59" s="14"/>
    </row>
    <row r="60" spans="1:43" x14ac:dyDescent="0.25">
      <c r="A60" s="10"/>
      <c r="B60" s="141">
        <f t="shared" si="37"/>
        <v>0</v>
      </c>
      <c r="C60" s="7"/>
      <c r="D60" s="1"/>
      <c r="E60" s="1"/>
      <c r="F60" s="1"/>
      <c r="Y60" s="14"/>
      <c r="Z60" s="14"/>
      <c r="AA60" s="14"/>
      <c r="AB60" s="14"/>
    </row>
    <row r="61" spans="1:43" x14ac:dyDescent="0.25">
      <c r="A61" s="10"/>
      <c r="B61" s="141">
        <f t="shared" si="37"/>
        <v>0</v>
      </c>
      <c r="C61" s="7"/>
      <c r="D61" s="1"/>
      <c r="E61" s="1"/>
      <c r="F61" s="1"/>
      <c r="Y61" s="14"/>
      <c r="Z61" s="14"/>
      <c r="AA61" s="14"/>
      <c r="AB61" s="14"/>
    </row>
    <row r="62" spans="1:43" x14ac:dyDescent="0.25">
      <c r="A62" s="189" t="s">
        <v>26</v>
      </c>
      <c r="B62" s="147">
        <f>SUM(B57:B61)</f>
        <v>0</v>
      </c>
      <c r="C62" s="148">
        <f t="shared" ref="C62:F62" si="38">SUM(C57:C61)</f>
        <v>0</v>
      </c>
      <c r="D62" s="149">
        <f t="shared" si="38"/>
        <v>0</v>
      </c>
      <c r="E62" s="149">
        <f t="shared" ref="E62" si="39">SUM(E57:E61)</f>
        <v>0</v>
      </c>
      <c r="F62" s="149">
        <f t="shared" si="38"/>
        <v>0</v>
      </c>
      <c r="Y62" s="14"/>
      <c r="Z62" s="14"/>
      <c r="AA62" s="14"/>
      <c r="AB62" s="14"/>
    </row>
    <row r="63" spans="1:43" ht="15.75" x14ac:dyDescent="0.25">
      <c r="A63" s="190" t="s">
        <v>6</v>
      </c>
      <c r="B63" s="191" t="s">
        <v>25</v>
      </c>
      <c r="C63" s="192"/>
      <c r="D63" s="193"/>
      <c r="E63" s="193"/>
      <c r="F63" s="193"/>
      <c r="Y63" s="14"/>
      <c r="Z63" s="14"/>
      <c r="AA63" s="14"/>
      <c r="AB63" s="14"/>
    </row>
    <row r="64" spans="1:43" x14ac:dyDescent="0.25">
      <c r="A64" s="10"/>
      <c r="B64" s="141">
        <f t="shared" ref="B64:B68" si="40">SUM(C64:F64)</f>
        <v>0</v>
      </c>
      <c r="C64" s="7"/>
      <c r="D64" s="1"/>
      <c r="E64" s="1"/>
      <c r="F64" s="1"/>
      <c r="Y64" s="14"/>
      <c r="Z64" s="14"/>
      <c r="AA64" s="14"/>
      <c r="AB64" s="14"/>
    </row>
    <row r="65" spans="1:28" x14ac:dyDescent="0.25">
      <c r="A65" s="10"/>
      <c r="B65" s="141">
        <f t="shared" si="40"/>
        <v>0</v>
      </c>
      <c r="C65" s="7"/>
      <c r="D65" s="1"/>
      <c r="E65" s="1"/>
      <c r="F65" s="1"/>
      <c r="Y65" s="14"/>
      <c r="Z65" s="14"/>
      <c r="AA65" s="14"/>
      <c r="AB65" s="14"/>
    </row>
    <row r="66" spans="1:28" x14ac:dyDescent="0.25">
      <c r="A66" s="10"/>
      <c r="B66" s="141">
        <f t="shared" si="40"/>
        <v>0</v>
      </c>
      <c r="C66" s="7"/>
      <c r="D66" s="1"/>
      <c r="E66" s="1"/>
      <c r="F66" s="1"/>
      <c r="Y66" s="14"/>
      <c r="Z66" s="14"/>
      <c r="AA66" s="14"/>
      <c r="AB66" s="14"/>
    </row>
    <row r="67" spans="1:28" x14ac:dyDescent="0.25">
      <c r="A67" s="10"/>
      <c r="B67" s="141">
        <f t="shared" si="40"/>
        <v>0</v>
      </c>
      <c r="C67" s="7"/>
      <c r="D67" s="1"/>
      <c r="E67" s="1"/>
      <c r="F67" s="1"/>
      <c r="Y67" s="14"/>
      <c r="Z67" s="14"/>
      <c r="AA67" s="14"/>
      <c r="AB67" s="14"/>
    </row>
    <row r="68" spans="1:28" x14ac:dyDescent="0.25">
      <c r="A68" s="10"/>
      <c r="B68" s="141">
        <f t="shared" si="40"/>
        <v>0</v>
      </c>
      <c r="C68" s="7"/>
      <c r="D68" s="1"/>
      <c r="E68" s="1"/>
      <c r="F68" s="1"/>
      <c r="Y68" s="14"/>
      <c r="Z68" s="14"/>
      <c r="AA68" s="14"/>
      <c r="AB68" s="14"/>
    </row>
    <row r="69" spans="1:28" x14ac:dyDescent="0.25">
      <c r="A69" s="189" t="s">
        <v>26</v>
      </c>
      <c r="B69" s="147">
        <f>SUM(B64:B68)</f>
        <v>0</v>
      </c>
      <c r="C69" s="148">
        <f t="shared" ref="C69:F69" si="41">SUM(C64:C68)</f>
        <v>0</v>
      </c>
      <c r="D69" s="149">
        <f t="shared" si="41"/>
        <v>0</v>
      </c>
      <c r="E69" s="149">
        <f t="shared" ref="E69" si="42">SUM(E64:E68)</f>
        <v>0</v>
      </c>
      <c r="F69" s="149">
        <f t="shared" si="41"/>
        <v>0</v>
      </c>
      <c r="Y69" s="14"/>
      <c r="Z69" s="14"/>
      <c r="AA69" s="14"/>
      <c r="AB69" s="14"/>
    </row>
    <row r="70" spans="1:28" ht="16.5" thickBot="1" x14ac:dyDescent="0.3">
      <c r="A70" s="194" t="s">
        <v>12</v>
      </c>
      <c r="B70" s="195">
        <f>B62+B69</f>
        <v>0</v>
      </c>
      <c r="C70" s="196">
        <f t="shared" ref="C70:F70" si="43">C62+C69</f>
        <v>0</v>
      </c>
      <c r="D70" s="65">
        <f t="shared" si="43"/>
        <v>0</v>
      </c>
      <c r="E70" s="65">
        <f t="shared" ref="E70" si="44">E62+E69</f>
        <v>0</v>
      </c>
      <c r="F70" s="65">
        <f t="shared" si="43"/>
        <v>0</v>
      </c>
      <c r="Y70" s="14"/>
      <c r="Z70" s="14"/>
      <c r="AA70" s="14"/>
      <c r="AB70" s="14"/>
    </row>
    <row r="71" spans="1:28" ht="15.75" x14ac:dyDescent="0.25">
      <c r="A71" s="140" t="s">
        <v>31</v>
      </c>
      <c r="B71" s="133" t="s">
        <v>25</v>
      </c>
      <c r="C71" s="134"/>
      <c r="D71" s="135"/>
      <c r="E71" s="135"/>
      <c r="F71" s="135"/>
      <c r="Y71" s="14"/>
      <c r="Z71" s="14"/>
      <c r="AA71" s="14"/>
      <c r="AB71" s="14"/>
    </row>
    <row r="72" spans="1:28" x14ac:dyDescent="0.25">
      <c r="A72" s="10"/>
      <c r="B72" s="141">
        <f t="shared" ref="B72" si="45">SUM(C72:F72)</f>
        <v>0</v>
      </c>
      <c r="C72" s="12"/>
      <c r="D72" s="13"/>
      <c r="E72" s="13"/>
      <c r="F72" s="13"/>
      <c r="Y72" s="14"/>
      <c r="Z72" s="14"/>
      <c r="AA72" s="14"/>
      <c r="AB72" s="14"/>
    </row>
    <row r="73" spans="1:28" x14ac:dyDescent="0.25">
      <c r="A73" s="10"/>
      <c r="B73" s="141">
        <f t="shared" ref="B73:B79" si="46">SUM(C73:F73)</f>
        <v>0</v>
      </c>
      <c r="C73" s="7"/>
      <c r="D73" s="1"/>
      <c r="E73" s="1"/>
      <c r="F73" s="1"/>
      <c r="Y73" s="14"/>
      <c r="Z73" s="14"/>
      <c r="AA73" s="14"/>
      <c r="AB73" s="14"/>
    </row>
    <row r="74" spans="1:28" s="3" customFormat="1" x14ac:dyDescent="0.25">
      <c r="A74" s="10"/>
      <c r="B74" s="141">
        <f t="shared" si="46"/>
        <v>0</v>
      </c>
      <c r="C74" s="7"/>
      <c r="D74" s="1"/>
      <c r="E74" s="1"/>
      <c r="F74" s="1"/>
      <c r="G74" s="14"/>
      <c r="H74" s="14"/>
      <c r="I74" s="14"/>
      <c r="J74" s="14"/>
      <c r="K74" s="14"/>
      <c r="L74" s="14"/>
      <c r="M74" s="14"/>
      <c r="N74" s="14"/>
      <c r="O74" s="14"/>
      <c r="P74" s="14"/>
      <c r="Q74" s="14"/>
      <c r="R74" s="14"/>
      <c r="S74" s="14"/>
      <c r="T74" s="14"/>
      <c r="U74" s="14"/>
      <c r="V74" s="14"/>
      <c r="W74" s="14"/>
      <c r="X74" s="14"/>
      <c r="Y74" s="14"/>
      <c r="Z74" s="14"/>
      <c r="AA74" s="14"/>
      <c r="AB74" s="14"/>
    </row>
    <row r="75" spans="1:28" s="3" customFormat="1" x14ac:dyDescent="0.25">
      <c r="A75" s="10"/>
      <c r="B75" s="141">
        <f t="shared" si="46"/>
        <v>0</v>
      </c>
      <c r="C75" s="7"/>
      <c r="D75" s="1"/>
      <c r="E75" s="1"/>
      <c r="F75" s="1"/>
      <c r="G75" s="14"/>
      <c r="H75" s="14"/>
      <c r="I75" s="14"/>
      <c r="J75" s="14"/>
      <c r="K75" s="14"/>
      <c r="L75" s="14"/>
      <c r="M75" s="14"/>
      <c r="N75" s="14"/>
      <c r="O75" s="14"/>
      <c r="P75" s="14"/>
      <c r="Q75" s="14"/>
      <c r="R75" s="14"/>
      <c r="S75" s="14"/>
      <c r="T75" s="14"/>
      <c r="U75" s="14"/>
      <c r="V75" s="14"/>
      <c r="W75" s="14"/>
      <c r="X75" s="14"/>
      <c r="Y75" s="14"/>
      <c r="Z75" s="14"/>
      <c r="AA75" s="14"/>
      <c r="AB75" s="14"/>
    </row>
    <row r="76" spans="1:28" s="3" customFormat="1" x14ac:dyDescent="0.25">
      <c r="A76" s="10"/>
      <c r="B76" s="141">
        <f t="shared" si="46"/>
        <v>0</v>
      </c>
      <c r="C76" s="7"/>
      <c r="D76" s="1"/>
      <c r="E76" s="1"/>
      <c r="F76" s="1"/>
      <c r="G76" s="14"/>
      <c r="H76" s="14"/>
      <c r="I76" s="14"/>
      <c r="J76" s="14"/>
      <c r="K76" s="14"/>
      <c r="L76" s="14"/>
      <c r="M76" s="14"/>
      <c r="N76" s="14"/>
      <c r="O76" s="14"/>
      <c r="P76" s="14"/>
      <c r="Q76" s="14"/>
      <c r="R76" s="14"/>
      <c r="S76" s="14"/>
      <c r="T76" s="14"/>
      <c r="U76" s="14"/>
      <c r="V76" s="14"/>
      <c r="W76" s="14"/>
      <c r="X76" s="14"/>
      <c r="Y76" s="14"/>
      <c r="Z76" s="14"/>
      <c r="AA76" s="14"/>
      <c r="AB76" s="14"/>
    </row>
    <row r="77" spans="1:28" x14ac:dyDescent="0.25">
      <c r="A77" s="10"/>
      <c r="B77" s="141">
        <f t="shared" si="46"/>
        <v>0</v>
      </c>
      <c r="C77" s="7"/>
      <c r="D77" s="1"/>
      <c r="E77" s="1"/>
      <c r="F77" s="1"/>
      <c r="Y77" s="14"/>
      <c r="Z77" s="14"/>
      <c r="AA77" s="14"/>
      <c r="AB77" s="14"/>
    </row>
    <row r="78" spans="1:28" x14ac:dyDescent="0.25">
      <c r="A78" s="10"/>
      <c r="B78" s="141">
        <f t="shared" si="46"/>
        <v>0</v>
      </c>
      <c r="C78" s="7"/>
      <c r="D78" s="1"/>
      <c r="E78" s="1"/>
      <c r="F78" s="1"/>
      <c r="Y78" s="14"/>
      <c r="Z78" s="14"/>
      <c r="AA78" s="14"/>
      <c r="AB78" s="14"/>
    </row>
    <row r="79" spans="1:28" x14ac:dyDescent="0.25">
      <c r="A79" s="10"/>
      <c r="B79" s="141">
        <f t="shared" si="46"/>
        <v>0</v>
      </c>
      <c r="C79" s="7"/>
      <c r="D79" s="1"/>
      <c r="E79" s="1"/>
      <c r="F79" s="1"/>
      <c r="Y79" s="14"/>
      <c r="Z79" s="14"/>
      <c r="AA79" s="14"/>
      <c r="AB79" s="14"/>
    </row>
    <row r="80" spans="1:28" x14ac:dyDescent="0.25">
      <c r="A80" s="146" t="s">
        <v>26</v>
      </c>
      <c r="B80" s="147">
        <f>SUM(B72:B79)</f>
        <v>0</v>
      </c>
      <c r="C80" s="148">
        <f t="shared" ref="C80:F80" si="47">SUM(C72:C79)</f>
        <v>0</v>
      </c>
      <c r="D80" s="149">
        <f t="shared" si="47"/>
        <v>0</v>
      </c>
      <c r="E80" s="149">
        <f t="shared" ref="E80" si="48">SUM(E72:E79)</f>
        <v>0</v>
      </c>
      <c r="F80" s="149">
        <f t="shared" si="47"/>
        <v>0</v>
      </c>
      <c r="Y80" s="14"/>
      <c r="Z80" s="14"/>
      <c r="AA80" s="14"/>
      <c r="AB80" s="14"/>
    </row>
    <row r="81" spans="1:28" ht="15.75" x14ac:dyDescent="0.25">
      <c r="A81" s="190" t="s">
        <v>7</v>
      </c>
      <c r="B81" s="191" t="s">
        <v>25</v>
      </c>
      <c r="C81" s="192"/>
      <c r="D81" s="193"/>
      <c r="E81" s="193"/>
      <c r="F81" s="193"/>
      <c r="Y81" s="14"/>
      <c r="Z81" s="14"/>
      <c r="AA81" s="14"/>
      <c r="AB81" s="14"/>
    </row>
    <row r="82" spans="1:28" x14ac:dyDescent="0.25">
      <c r="A82" s="10"/>
      <c r="B82" s="141">
        <f t="shared" ref="B82:B86" si="49">SUM(C82:F82)</f>
        <v>0</v>
      </c>
      <c r="C82" s="7"/>
      <c r="D82" s="1"/>
      <c r="E82" s="1"/>
      <c r="F82" s="1"/>
      <c r="Y82" s="14"/>
      <c r="Z82" s="14"/>
      <c r="AA82" s="14"/>
      <c r="AB82" s="14"/>
    </row>
    <row r="83" spans="1:28" x14ac:dyDescent="0.25">
      <c r="A83" s="10"/>
      <c r="B83" s="141">
        <f t="shared" si="49"/>
        <v>0</v>
      </c>
      <c r="C83" s="7"/>
      <c r="D83" s="1"/>
      <c r="E83" s="1"/>
      <c r="F83" s="1"/>
      <c r="Y83" s="14"/>
      <c r="Z83" s="14"/>
      <c r="AA83" s="14"/>
      <c r="AB83" s="14"/>
    </row>
    <row r="84" spans="1:28" x14ac:dyDescent="0.25">
      <c r="A84" s="10"/>
      <c r="B84" s="141">
        <f t="shared" si="49"/>
        <v>0</v>
      </c>
      <c r="C84" s="7"/>
      <c r="D84" s="1"/>
      <c r="E84" s="1"/>
      <c r="F84" s="1"/>
      <c r="Y84" s="14"/>
      <c r="Z84" s="14"/>
      <c r="AA84" s="14"/>
      <c r="AB84" s="14"/>
    </row>
    <row r="85" spans="1:28" x14ac:dyDescent="0.25">
      <c r="A85" s="10"/>
      <c r="B85" s="141">
        <f t="shared" si="49"/>
        <v>0</v>
      </c>
      <c r="C85" s="7"/>
      <c r="D85" s="1"/>
      <c r="E85" s="1"/>
      <c r="F85" s="1"/>
      <c r="Y85" s="14"/>
      <c r="Z85" s="14"/>
      <c r="AA85" s="14"/>
      <c r="AB85" s="14"/>
    </row>
    <row r="86" spans="1:28" x14ac:dyDescent="0.25">
      <c r="A86" s="10"/>
      <c r="B86" s="141">
        <f t="shared" si="49"/>
        <v>0</v>
      </c>
      <c r="C86" s="7"/>
      <c r="D86" s="1"/>
      <c r="E86" s="1"/>
      <c r="F86" s="1"/>
      <c r="Y86" s="14"/>
      <c r="Z86" s="14"/>
      <c r="AA86" s="14"/>
      <c r="AB86" s="14"/>
    </row>
    <row r="87" spans="1:28" x14ac:dyDescent="0.25">
      <c r="A87" s="197" t="s">
        <v>26</v>
      </c>
      <c r="B87" s="198">
        <f>SUM(B82:B86)</f>
        <v>0</v>
      </c>
      <c r="C87" s="199">
        <f t="shared" ref="C87:F87" si="50">SUM(C82:C86)</f>
        <v>0</v>
      </c>
      <c r="D87" s="200">
        <f t="shared" si="50"/>
        <v>0</v>
      </c>
      <c r="E87" s="200">
        <f t="shared" ref="E87" si="51">SUM(E82:E86)</f>
        <v>0</v>
      </c>
      <c r="F87" s="200">
        <f t="shared" si="50"/>
        <v>0</v>
      </c>
      <c r="Y87" s="14"/>
      <c r="Z87" s="14"/>
      <c r="AA87" s="14"/>
      <c r="AB87" s="14"/>
    </row>
    <row r="88" spans="1:28" ht="15.75" x14ac:dyDescent="0.25">
      <c r="A88" s="201" t="s">
        <v>15</v>
      </c>
      <c r="B88" s="202">
        <f>B80+B87</f>
        <v>0</v>
      </c>
      <c r="C88" s="203">
        <f>C80+C87</f>
        <v>0</v>
      </c>
      <c r="D88" s="73">
        <f t="shared" ref="D88:F88" si="52">D80+D87</f>
        <v>0</v>
      </c>
      <c r="E88" s="73">
        <f t="shared" ref="E88" si="53">E80+E87</f>
        <v>0</v>
      </c>
      <c r="F88" s="73">
        <f t="shared" si="52"/>
        <v>0</v>
      </c>
      <c r="Y88" s="14"/>
      <c r="Z88" s="14"/>
      <c r="AA88" s="14"/>
      <c r="AB88" s="14"/>
    </row>
    <row r="89" spans="1:28" ht="15.75" x14ac:dyDescent="0.25">
      <c r="A89" s="201" t="s">
        <v>16</v>
      </c>
      <c r="B89" s="202">
        <f>SUM(B70,B88)</f>
        <v>0</v>
      </c>
      <c r="C89" s="203">
        <f>SUM(C70,C88)</f>
        <v>0</v>
      </c>
      <c r="D89" s="73">
        <f t="shared" ref="D89:F89" si="54">SUM(D70,D88)</f>
        <v>0</v>
      </c>
      <c r="E89" s="73">
        <f t="shared" ref="E89" si="55">SUM(E70,E88)</f>
        <v>0</v>
      </c>
      <c r="F89" s="73">
        <f t="shared" si="54"/>
        <v>0</v>
      </c>
      <c r="Y89" s="14"/>
      <c r="Z89" s="14"/>
      <c r="AA89" s="14"/>
      <c r="AB89" s="14"/>
    </row>
    <row r="90" spans="1:28" ht="16.5" thickBot="1" x14ac:dyDescent="0.3">
      <c r="A90" s="77" t="s">
        <v>17</v>
      </c>
      <c r="B90" s="204"/>
      <c r="C90" s="78"/>
      <c r="D90" s="78"/>
      <c r="E90" s="78"/>
      <c r="F90" s="78"/>
      <c r="Y90" s="14"/>
      <c r="Z90" s="14"/>
      <c r="AA90" s="14"/>
      <c r="AB90" s="14"/>
    </row>
    <row r="91" spans="1:28" s="9" customFormat="1" ht="16.5" thickBot="1" x14ac:dyDescent="0.3">
      <c r="A91" s="80" t="s">
        <v>81</v>
      </c>
      <c r="B91" s="205">
        <f>B54-(B70+B88)</f>
        <v>0</v>
      </c>
      <c r="C91" s="206">
        <f t="shared" ref="C91:D91" si="56">C54-(C70+C88)</f>
        <v>0</v>
      </c>
      <c r="D91" s="81">
        <f t="shared" si="56"/>
        <v>0</v>
      </c>
      <c r="E91" s="81">
        <f t="shared" ref="E91" si="57">E54-(E70+E88)</f>
        <v>0</v>
      </c>
      <c r="F91" s="81">
        <f>F54-(F70+F88)</f>
        <v>0</v>
      </c>
      <c r="G91" s="225"/>
      <c r="H91" s="225"/>
      <c r="I91" s="225"/>
      <c r="J91" s="225"/>
      <c r="K91" s="225"/>
      <c r="L91" s="225"/>
      <c r="M91" s="225"/>
      <c r="N91" s="225"/>
      <c r="O91" s="225"/>
      <c r="P91" s="225"/>
      <c r="Q91" s="225"/>
      <c r="R91" s="225"/>
      <c r="S91" s="225"/>
      <c r="T91" s="225"/>
      <c r="U91" s="225"/>
      <c r="V91" s="225"/>
      <c r="W91" s="225"/>
      <c r="X91" s="225"/>
      <c r="Y91" s="225"/>
      <c r="Z91" s="225"/>
      <c r="AA91" s="225"/>
      <c r="AB91" s="225"/>
    </row>
    <row r="92" spans="1:28" ht="24" thickBot="1" x14ac:dyDescent="0.3">
      <c r="A92" s="207" t="s">
        <v>18</v>
      </c>
      <c r="B92" s="208">
        <f>B70+B88+B91</f>
        <v>0</v>
      </c>
      <c r="C92" s="209">
        <f t="shared" ref="C92:F92" si="58">C70+C88+C91</f>
        <v>0</v>
      </c>
      <c r="D92" s="85">
        <f t="shared" si="58"/>
        <v>0</v>
      </c>
      <c r="E92" s="85">
        <f t="shared" si="58"/>
        <v>0</v>
      </c>
      <c r="F92" s="85">
        <f t="shared" si="58"/>
        <v>0</v>
      </c>
      <c r="H92" s="122"/>
      <c r="Y92" s="14"/>
      <c r="Z92" s="14"/>
      <c r="AA92" s="14"/>
      <c r="AB92" s="14"/>
    </row>
    <row r="93" spans="1:28" ht="16.5" thickBot="1" x14ac:dyDescent="0.3">
      <c r="A93" s="210" t="s">
        <v>19</v>
      </c>
      <c r="B93" s="211"/>
      <c r="C93" s="212"/>
      <c r="D93" s="213"/>
      <c r="E93" s="213"/>
      <c r="F93" s="213"/>
      <c r="Y93" s="14"/>
      <c r="Z93" s="14"/>
      <c r="AA93" s="14"/>
      <c r="AB93" s="14"/>
    </row>
    <row r="94" spans="1:28" x14ac:dyDescent="0.25">
      <c r="A94" s="214" t="s">
        <v>20</v>
      </c>
      <c r="B94" s="215" t="e">
        <f>B53/B89</f>
        <v>#DIV/0!</v>
      </c>
      <c r="C94" s="223"/>
      <c r="D94" s="223"/>
      <c r="E94" s="223"/>
      <c r="F94" s="223"/>
      <c r="Y94" s="14"/>
      <c r="Z94" s="14"/>
      <c r="AA94" s="14"/>
      <c r="AB94" s="14"/>
    </row>
    <row r="95" spans="1:28" x14ac:dyDescent="0.25">
      <c r="A95" s="216" t="s">
        <v>21</v>
      </c>
      <c r="B95" s="217" t="e">
        <f>B70/B54</f>
        <v>#DIV/0!</v>
      </c>
      <c r="C95" s="223"/>
      <c r="D95" s="223"/>
      <c r="E95" s="223"/>
      <c r="F95" s="223"/>
      <c r="Y95" s="14"/>
      <c r="Z95" s="14"/>
      <c r="AA95" s="14"/>
      <c r="AB95" s="14"/>
    </row>
    <row r="96" spans="1:28" x14ac:dyDescent="0.25">
      <c r="A96" s="216" t="s">
        <v>22</v>
      </c>
      <c r="B96" s="217" t="e">
        <f>B88/B54</f>
        <v>#DIV/0!</v>
      </c>
      <c r="C96" s="223"/>
      <c r="D96" s="223"/>
      <c r="E96" s="223"/>
      <c r="F96" s="223"/>
      <c r="Y96" s="14"/>
      <c r="Z96" s="14"/>
      <c r="AA96" s="14"/>
      <c r="AB96" s="14"/>
    </row>
    <row r="97" spans="1:28" x14ac:dyDescent="0.25">
      <c r="A97" s="216" t="s">
        <v>86</v>
      </c>
      <c r="B97" s="217" t="e">
        <f>B91/B38</f>
        <v>#DIV/0!</v>
      </c>
      <c r="C97" s="223"/>
      <c r="D97" s="223"/>
      <c r="E97" s="223"/>
      <c r="F97" s="223"/>
      <c r="Y97" s="14"/>
      <c r="Z97" s="14"/>
      <c r="AA97" s="14"/>
      <c r="AB97" s="14"/>
    </row>
    <row r="98" spans="1:28" ht="15.75" thickBot="1" x14ac:dyDescent="0.3">
      <c r="A98" s="218" t="s">
        <v>87</v>
      </c>
      <c r="B98" s="219" t="e">
        <f>B91/B54</f>
        <v>#DIV/0!</v>
      </c>
      <c r="C98" s="220" t="e">
        <f>IF(B98&gt;40%,"EU-andel får ej överstiga 40,00%",IF(B98&lt;40%,"",IF(B98=40%,"")))</f>
        <v>#DIV/0!</v>
      </c>
      <c r="D98" s="223"/>
      <c r="E98" s="223"/>
      <c r="F98" s="223"/>
      <c r="Y98" s="14"/>
      <c r="Z98" s="14"/>
      <c r="AA98" s="14"/>
      <c r="AB98" s="14"/>
    </row>
    <row r="99" spans="1:28" s="14" customFormat="1" x14ac:dyDescent="0.25"/>
    <row r="100" spans="1:28" s="14" customFormat="1" x14ac:dyDescent="0.25"/>
    <row r="101" spans="1:28" s="14" customFormat="1" x14ac:dyDescent="0.25"/>
    <row r="102" spans="1:28" s="14" customFormat="1" x14ac:dyDescent="0.25"/>
    <row r="103" spans="1:28" s="14" customFormat="1" x14ac:dyDescent="0.25"/>
    <row r="104" spans="1:28" s="14" customFormat="1" x14ac:dyDescent="0.25"/>
    <row r="105" spans="1:28" s="14" customFormat="1" x14ac:dyDescent="0.25"/>
    <row r="106" spans="1:28" s="14" customFormat="1" x14ac:dyDescent="0.25"/>
    <row r="107" spans="1:28" s="14" customFormat="1" x14ac:dyDescent="0.25"/>
    <row r="108" spans="1:28" s="14" customFormat="1" x14ac:dyDescent="0.25"/>
    <row r="109" spans="1:28" s="14" customFormat="1" x14ac:dyDescent="0.25"/>
    <row r="110" spans="1:28" s="14" customFormat="1" x14ac:dyDescent="0.25"/>
    <row r="111" spans="1:28" s="14" customFormat="1" x14ac:dyDescent="0.25"/>
    <row r="112" spans="1:28" s="14" customFormat="1" x14ac:dyDescent="0.25"/>
    <row r="113" s="14" customFormat="1" x14ac:dyDescent="0.25"/>
    <row r="114" s="14" customFormat="1" x14ac:dyDescent="0.25"/>
    <row r="115" s="14" customFormat="1" x14ac:dyDescent="0.25"/>
    <row r="116" s="14" customFormat="1" x14ac:dyDescent="0.25"/>
    <row r="117" s="14" customFormat="1" x14ac:dyDescent="0.25"/>
    <row r="118" s="14" customFormat="1" x14ac:dyDescent="0.25"/>
    <row r="119" s="14" customFormat="1" x14ac:dyDescent="0.25"/>
    <row r="120" s="14" customFormat="1" x14ac:dyDescent="0.25"/>
    <row r="121" s="14" customFormat="1" x14ac:dyDescent="0.25"/>
    <row r="122" s="14" customFormat="1" x14ac:dyDescent="0.25"/>
    <row r="123" s="14" customFormat="1" x14ac:dyDescent="0.25"/>
    <row r="124" s="14" customFormat="1" x14ac:dyDescent="0.25"/>
    <row r="125" s="14" customFormat="1" x14ac:dyDescent="0.25"/>
    <row r="126" s="14" customFormat="1" x14ac:dyDescent="0.25"/>
    <row r="127" s="14" customFormat="1" x14ac:dyDescent="0.25"/>
    <row r="128" s="14" customFormat="1" x14ac:dyDescent="0.25"/>
    <row r="129" s="14" customFormat="1" x14ac:dyDescent="0.25"/>
  </sheetData>
  <sheetProtection algorithmName="SHA-512" hashValue="Bi7Yt1XzaSt5foyoVGrRrXy6C5t2hiWZd3IeBe8L/QkvjKS9RJg6Ai+JlXqMmPMWTE7ssaz0u22Fdej8yt8WLA==" saltValue="k46zdC7ocLEZJjZ3+QZ9cw==" spinCount="100000" sheet="1" objects="1" scenarios="1"/>
  <mergeCells count="1">
    <mergeCell ref="A1:F1"/>
  </mergeCells>
  <conditionalFormatting sqref="B97">
    <cfRule type="cellIs" dxfId="1" priority="2" operator="greaterThan">
      <formula>0.4</formula>
    </cfRule>
  </conditionalFormatting>
  <conditionalFormatting sqref="B98">
    <cfRule type="cellIs" dxfId="0" priority="1" operator="greaterThan">
      <formula>0.4</formula>
    </cfRule>
  </conditionalFormatting>
  <pageMargins left="0.7" right="0.7" top="0.75" bottom="0.75" header="0.3" footer="0.3"/>
  <pageSetup paperSize="9" scale="60" orientation="portrait" r:id="rId1"/>
  <rowBreaks count="1" manualBreakCount="1">
    <brk id="54"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87DE0-39EA-458E-856B-962A3013204C}">
  <dimension ref="A1:X47"/>
  <sheetViews>
    <sheetView zoomScaleNormal="100" workbookViewId="0">
      <selection activeCell="A8" sqref="A8"/>
    </sheetView>
  </sheetViews>
  <sheetFormatPr defaultColWidth="9.140625" defaultRowHeight="15" x14ac:dyDescent="0.25"/>
  <cols>
    <col min="1" max="1" width="36" style="28" customWidth="1"/>
    <col min="2" max="2" width="15.28515625" style="28" customWidth="1"/>
    <col min="3" max="3" width="13.5703125" style="28" customWidth="1"/>
    <col min="4" max="4" width="9.7109375" style="28" customWidth="1"/>
    <col min="5" max="5" width="11.7109375" style="28" bestFit="1" customWidth="1"/>
    <col min="6" max="24" width="9.140625" style="14"/>
    <col min="25" max="16384" width="9.140625" style="3"/>
  </cols>
  <sheetData>
    <row r="1" spans="1:5" ht="27" customHeight="1" thickTop="1" x14ac:dyDescent="0.25">
      <c r="A1" s="280" t="s">
        <v>88</v>
      </c>
      <c r="B1" s="281"/>
      <c r="C1" s="226"/>
      <c r="D1" s="227"/>
      <c r="E1" s="228"/>
    </row>
    <row r="2" spans="1:5" ht="37.5" customHeight="1" thickBot="1" x14ac:dyDescent="0.3">
      <c r="A2" s="282"/>
      <c r="B2" s="283"/>
      <c r="C2" s="229"/>
      <c r="D2" s="229"/>
      <c r="E2" s="230"/>
    </row>
    <row r="3" spans="1:5" ht="16.5" thickTop="1" thickBot="1" x14ac:dyDescent="0.3">
      <c r="A3" s="231"/>
      <c r="B3" s="231"/>
      <c r="C3" s="231"/>
      <c r="D3" s="99"/>
      <c r="E3" s="99"/>
    </row>
    <row r="4" spans="1:5" ht="15.75" thickBot="1" x14ac:dyDescent="0.3">
      <c r="A4" s="232" t="str">
        <f>'TOTAL Årsuppdelad'!A4</f>
        <v>Ärende-ID till Region Kalmar Län 1:1 medel:</v>
      </c>
      <c r="B4" s="284">
        <f>'TOTAL Årsuppdelad'!B4</f>
        <v>0</v>
      </c>
      <c r="C4" s="284"/>
      <c r="D4" s="284"/>
      <c r="E4" s="285"/>
    </row>
    <row r="5" spans="1:5" s="14" customFormat="1" ht="18.75" x14ac:dyDescent="0.3">
      <c r="A5" s="233"/>
      <c r="B5" s="234" t="str">
        <f>'TOTAL Årsuppdelad'!B5</f>
        <v>År 1</v>
      </c>
      <c r="C5" s="235"/>
      <c r="D5" s="235"/>
      <c r="E5" s="236"/>
    </row>
    <row r="6" spans="1:5" s="14" customFormat="1" ht="15" customHeight="1" x14ac:dyDescent="0.25">
      <c r="A6" s="286" t="s">
        <v>89</v>
      </c>
      <c r="B6" s="288" t="s">
        <v>90</v>
      </c>
      <c r="C6" s="288" t="s">
        <v>91</v>
      </c>
      <c r="D6" s="288" t="s">
        <v>92</v>
      </c>
      <c r="E6" s="291" t="s">
        <v>93</v>
      </c>
    </row>
    <row r="7" spans="1:5" s="14" customFormat="1" ht="24.75" customHeight="1" x14ac:dyDescent="0.25">
      <c r="A7" s="287"/>
      <c r="B7" s="289"/>
      <c r="C7" s="290"/>
      <c r="D7" s="290"/>
      <c r="E7" s="292"/>
    </row>
    <row r="8" spans="1:5" s="14" customFormat="1" x14ac:dyDescent="0.25">
      <c r="A8" s="15"/>
      <c r="B8" s="16"/>
      <c r="C8" s="17"/>
      <c r="D8" s="18"/>
      <c r="E8" s="237">
        <f>ROUND(B8*C8*D8,0)</f>
        <v>0</v>
      </c>
    </row>
    <row r="9" spans="1:5" s="14" customFormat="1" x14ac:dyDescent="0.25">
      <c r="A9" s="19"/>
      <c r="B9" s="20"/>
      <c r="C9" s="21"/>
      <c r="D9" s="22"/>
      <c r="E9" s="238">
        <f>ROUND(B9*C9*D9,0)</f>
        <v>0</v>
      </c>
    </row>
    <row r="10" spans="1:5" s="14" customFormat="1" x14ac:dyDescent="0.25">
      <c r="A10" s="19"/>
      <c r="B10" s="20"/>
      <c r="C10" s="21"/>
      <c r="D10" s="22"/>
      <c r="E10" s="238">
        <f t="shared" ref="E10:E14" si="0">ROUND(B10*C10*D10,0)</f>
        <v>0</v>
      </c>
    </row>
    <row r="11" spans="1:5" s="14" customFormat="1" x14ac:dyDescent="0.25">
      <c r="A11" s="19"/>
      <c r="B11" s="20"/>
      <c r="C11" s="21"/>
      <c r="D11" s="22"/>
      <c r="E11" s="238">
        <f t="shared" si="0"/>
        <v>0</v>
      </c>
    </row>
    <row r="12" spans="1:5" s="14" customFormat="1" x14ac:dyDescent="0.25">
      <c r="A12" s="19"/>
      <c r="B12" s="20"/>
      <c r="C12" s="21"/>
      <c r="D12" s="22"/>
      <c r="E12" s="238">
        <f>ROUND(B12*C12*D12,0)</f>
        <v>0</v>
      </c>
    </row>
    <row r="13" spans="1:5" s="14" customFormat="1" x14ac:dyDescent="0.25">
      <c r="A13" s="19"/>
      <c r="B13" s="20"/>
      <c r="C13" s="21"/>
      <c r="D13" s="22"/>
      <c r="E13" s="238">
        <f t="shared" si="0"/>
        <v>0</v>
      </c>
    </row>
    <row r="14" spans="1:5" s="14" customFormat="1" x14ac:dyDescent="0.25">
      <c r="A14" s="23"/>
      <c r="B14" s="24"/>
      <c r="C14" s="25"/>
      <c r="D14" s="26"/>
      <c r="E14" s="239">
        <f t="shared" si="0"/>
        <v>0</v>
      </c>
    </row>
    <row r="15" spans="1:5" s="14" customFormat="1" ht="19.5" thickBot="1" x14ac:dyDescent="0.35">
      <c r="A15" s="240" t="s">
        <v>94</v>
      </c>
      <c r="B15" s="241"/>
      <c r="C15" s="242"/>
      <c r="D15" s="243"/>
      <c r="E15" s="244">
        <f>ROUND(SUM(E8:E14),0)</f>
        <v>0</v>
      </c>
    </row>
    <row r="16" spans="1:5" s="14" customFormat="1" ht="15.75" thickBot="1" x14ac:dyDescent="0.3">
      <c r="A16" s="245"/>
      <c r="B16" s="27"/>
      <c r="C16" s="27"/>
      <c r="D16" s="27"/>
      <c r="E16" s="246"/>
    </row>
    <row r="17" spans="1:5" s="14" customFormat="1" ht="18.75" x14ac:dyDescent="0.3">
      <c r="A17" s="233"/>
      <c r="B17" s="234" t="str">
        <f>'TOTAL Årsuppdelad'!C5</f>
        <v>År 2</v>
      </c>
      <c r="C17" s="235"/>
      <c r="D17" s="235"/>
      <c r="E17" s="236"/>
    </row>
    <row r="18" spans="1:5" s="14" customFormat="1" x14ac:dyDescent="0.25">
      <c r="A18" s="15"/>
      <c r="B18" s="16"/>
      <c r="C18" s="17"/>
      <c r="D18" s="18"/>
      <c r="E18" s="237">
        <f>ROUND(B18*C18*D18,0)</f>
        <v>0</v>
      </c>
    </row>
    <row r="19" spans="1:5" s="14" customFormat="1" x14ac:dyDescent="0.25">
      <c r="A19" s="19"/>
      <c r="B19" s="20"/>
      <c r="C19" s="21"/>
      <c r="D19" s="22"/>
      <c r="E19" s="238">
        <f t="shared" ref="E19:E21" si="1">ROUND(B19*C19*D19,0)</f>
        <v>0</v>
      </c>
    </row>
    <row r="20" spans="1:5" s="14" customFormat="1" x14ac:dyDescent="0.25">
      <c r="A20" s="19"/>
      <c r="B20" s="20"/>
      <c r="C20" s="21"/>
      <c r="D20" s="22"/>
      <c r="E20" s="238">
        <f t="shared" si="1"/>
        <v>0</v>
      </c>
    </row>
    <row r="21" spans="1:5" s="14" customFormat="1" x14ac:dyDescent="0.25">
      <c r="A21" s="19"/>
      <c r="B21" s="20"/>
      <c r="C21" s="21"/>
      <c r="D21" s="22"/>
      <c r="E21" s="238">
        <f t="shared" si="1"/>
        <v>0</v>
      </c>
    </row>
    <row r="22" spans="1:5" s="14" customFormat="1" x14ac:dyDescent="0.25">
      <c r="A22" s="19"/>
      <c r="B22" s="20"/>
      <c r="C22" s="21"/>
      <c r="D22" s="22"/>
      <c r="E22" s="238">
        <f>ROUND(B22*C22*D22,0)</f>
        <v>0</v>
      </c>
    </row>
    <row r="23" spans="1:5" s="14" customFormat="1" x14ac:dyDescent="0.25">
      <c r="A23" s="19"/>
      <c r="B23" s="20"/>
      <c r="C23" s="21"/>
      <c r="D23" s="22"/>
      <c r="E23" s="238">
        <f t="shared" ref="E23:E24" si="2">ROUND(B23*C23*D23,0)</f>
        <v>0</v>
      </c>
    </row>
    <row r="24" spans="1:5" s="14" customFormat="1" x14ac:dyDescent="0.25">
      <c r="A24" s="23"/>
      <c r="B24" s="24"/>
      <c r="C24" s="25"/>
      <c r="D24" s="26"/>
      <c r="E24" s="239">
        <f t="shared" si="2"/>
        <v>0</v>
      </c>
    </row>
    <row r="25" spans="1:5" s="14" customFormat="1" ht="19.5" thickBot="1" x14ac:dyDescent="0.35">
      <c r="A25" s="240" t="s">
        <v>95</v>
      </c>
      <c r="B25" s="241"/>
      <c r="C25" s="242"/>
      <c r="D25" s="243"/>
      <c r="E25" s="244">
        <f>ROUND(SUM(E18:E24),0)</f>
        <v>0</v>
      </c>
    </row>
    <row r="26" spans="1:5" s="14" customFormat="1" ht="15.75" thickBot="1" x14ac:dyDescent="0.3">
      <c r="A26" s="245"/>
      <c r="B26" s="27"/>
      <c r="C26" s="27"/>
      <c r="D26" s="27"/>
      <c r="E26" s="246"/>
    </row>
    <row r="27" spans="1:5" s="14" customFormat="1" ht="18.75" x14ac:dyDescent="0.3">
      <c r="A27" s="233"/>
      <c r="B27" s="234" t="str">
        <f>'TOTAL Årsuppdelad'!D5</f>
        <v>År 3</v>
      </c>
      <c r="C27" s="235"/>
      <c r="D27" s="235"/>
      <c r="E27" s="236"/>
    </row>
    <row r="28" spans="1:5" s="14" customFormat="1" x14ac:dyDescent="0.25">
      <c r="A28" s="15"/>
      <c r="B28" s="16"/>
      <c r="C28" s="17"/>
      <c r="D28" s="18"/>
      <c r="E28" s="237">
        <f>ROUND(B28*C28*D28,0)</f>
        <v>0</v>
      </c>
    </row>
    <row r="29" spans="1:5" s="14" customFormat="1" x14ac:dyDescent="0.25">
      <c r="A29" s="19"/>
      <c r="B29" s="20"/>
      <c r="C29" s="21"/>
      <c r="D29" s="22"/>
      <c r="E29" s="238">
        <f t="shared" ref="E29:E31" si="3">ROUND(B29*C29*D29,0)</f>
        <v>0</v>
      </c>
    </row>
    <row r="30" spans="1:5" s="14" customFormat="1" x14ac:dyDescent="0.25">
      <c r="A30" s="19"/>
      <c r="B30" s="20"/>
      <c r="C30" s="21"/>
      <c r="D30" s="22"/>
      <c r="E30" s="237">
        <f>ROUND(B30*C30*D30,0)</f>
        <v>0</v>
      </c>
    </row>
    <row r="31" spans="1:5" s="14" customFormat="1" x14ac:dyDescent="0.25">
      <c r="A31" s="19"/>
      <c r="B31" s="20"/>
      <c r="C31" s="21"/>
      <c r="D31" s="22"/>
      <c r="E31" s="238">
        <f t="shared" si="3"/>
        <v>0</v>
      </c>
    </row>
    <row r="32" spans="1:5" s="14" customFormat="1" x14ac:dyDescent="0.25">
      <c r="A32" s="19"/>
      <c r="B32" s="20"/>
      <c r="C32" s="21"/>
      <c r="D32" s="22"/>
      <c r="E32" s="238">
        <f>ROUND(B32*C32*D32,0)</f>
        <v>0</v>
      </c>
    </row>
    <row r="33" spans="1:5" s="14" customFormat="1" x14ac:dyDescent="0.25">
      <c r="A33" s="19"/>
      <c r="B33" s="20"/>
      <c r="C33" s="21"/>
      <c r="D33" s="22"/>
      <c r="E33" s="238">
        <f t="shared" ref="E33:E34" si="4">ROUND(B33*C33*D33,0)</f>
        <v>0</v>
      </c>
    </row>
    <row r="34" spans="1:5" s="14" customFormat="1" x14ac:dyDescent="0.25">
      <c r="A34" s="23"/>
      <c r="B34" s="24"/>
      <c r="C34" s="25"/>
      <c r="D34" s="26"/>
      <c r="E34" s="239">
        <f t="shared" si="4"/>
        <v>0</v>
      </c>
    </row>
    <row r="35" spans="1:5" s="14" customFormat="1" ht="19.5" thickBot="1" x14ac:dyDescent="0.35">
      <c r="A35" s="240" t="s">
        <v>96</v>
      </c>
      <c r="B35" s="241"/>
      <c r="C35" s="242"/>
      <c r="D35" s="243"/>
      <c r="E35" s="244">
        <f>ROUND(SUM(E28:E34),0)</f>
        <v>0</v>
      </c>
    </row>
    <row r="36" spans="1:5" s="14" customFormat="1" ht="15.75" thickBot="1" x14ac:dyDescent="0.3">
      <c r="A36" s="245"/>
      <c r="B36" s="27"/>
      <c r="C36" s="27"/>
      <c r="D36" s="27"/>
      <c r="E36" s="246"/>
    </row>
    <row r="37" spans="1:5" s="14" customFormat="1" ht="18.75" x14ac:dyDescent="0.3">
      <c r="A37" s="233"/>
      <c r="B37" s="234" t="str">
        <f>'TOTAL Årsuppdelad'!E5</f>
        <v>År 4</v>
      </c>
      <c r="C37" s="235"/>
      <c r="D37" s="235"/>
      <c r="E37" s="236"/>
    </row>
    <row r="38" spans="1:5" s="14" customFormat="1" x14ac:dyDescent="0.25">
      <c r="A38" s="15"/>
      <c r="B38" s="16"/>
      <c r="C38" s="17"/>
      <c r="D38" s="18"/>
      <c r="E38" s="237">
        <f>ROUND(B38*C38*D38,0)</f>
        <v>0</v>
      </c>
    </row>
    <row r="39" spans="1:5" s="14" customFormat="1" x14ac:dyDescent="0.25">
      <c r="A39" s="19"/>
      <c r="B39" s="20"/>
      <c r="C39" s="21"/>
      <c r="D39" s="22"/>
      <c r="E39" s="238">
        <f t="shared" ref="E39:E43" si="5">ROUND(B39*C39*D39,0)</f>
        <v>0</v>
      </c>
    </row>
    <row r="40" spans="1:5" s="14" customFormat="1" x14ac:dyDescent="0.25">
      <c r="A40" s="19"/>
      <c r="B40" s="20"/>
      <c r="C40" s="21"/>
      <c r="D40" s="22"/>
      <c r="E40" s="237">
        <f>ROUND(B40*C40*D40,0)</f>
        <v>0</v>
      </c>
    </row>
    <row r="41" spans="1:5" s="14" customFormat="1" x14ac:dyDescent="0.25">
      <c r="A41" s="19"/>
      <c r="B41" s="20"/>
      <c r="C41" s="21"/>
      <c r="D41" s="22"/>
      <c r="E41" s="238">
        <f t="shared" si="5"/>
        <v>0</v>
      </c>
    </row>
    <row r="42" spans="1:5" s="14" customFormat="1" x14ac:dyDescent="0.25">
      <c r="A42" s="19"/>
      <c r="B42" s="20"/>
      <c r="C42" s="21"/>
      <c r="D42" s="22"/>
      <c r="E42" s="238">
        <f t="shared" si="5"/>
        <v>0</v>
      </c>
    </row>
    <row r="43" spans="1:5" s="14" customFormat="1" x14ac:dyDescent="0.25">
      <c r="A43" s="23"/>
      <c r="B43" s="24"/>
      <c r="C43" s="25"/>
      <c r="D43" s="26"/>
      <c r="E43" s="239">
        <f t="shared" si="5"/>
        <v>0</v>
      </c>
    </row>
    <row r="44" spans="1:5" s="14" customFormat="1" ht="19.5" thickBot="1" x14ac:dyDescent="0.35">
      <c r="A44" s="240" t="s">
        <v>97</v>
      </c>
      <c r="B44" s="241"/>
      <c r="C44" s="242"/>
      <c r="D44" s="243"/>
      <c r="E44" s="244">
        <f>ROUND(SUM(E38:E43),0)</f>
        <v>0</v>
      </c>
    </row>
    <row r="45" spans="1:5" s="14" customFormat="1" x14ac:dyDescent="0.25">
      <c r="A45" s="27"/>
      <c r="B45" s="27"/>
      <c r="C45" s="27"/>
      <c r="D45" s="27"/>
      <c r="E45" s="27"/>
    </row>
    <row r="46" spans="1:5" s="14" customFormat="1" x14ac:dyDescent="0.25">
      <c r="A46" s="27"/>
      <c r="B46" s="27"/>
      <c r="C46" s="27"/>
      <c r="D46" s="27"/>
      <c r="E46" s="27"/>
    </row>
    <row r="47" spans="1:5" s="14" customFormat="1" x14ac:dyDescent="0.25">
      <c r="A47" s="27"/>
      <c r="B47" s="27"/>
      <c r="C47" s="27"/>
      <c r="D47" s="27"/>
      <c r="E47" s="27"/>
    </row>
  </sheetData>
  <sheetProtection algorithmName="SHA-512" hashValue="CKLpizPIsHZCNQ7TPyTQgpV1hmA0Op8rdvLO34TCxJ151pcTZzgC4t4NSn5UkHSt02yLQ47jnTP66hdQG3MZ3Q==" saltValue="VL0wkUbBFeF0vdgqHIoEMQ==" spinCount="100000" sheet="1" objects="1" scenarios="1"/>
  <mergeCells count="7">
    <mergeCell ref="A1:B2"/>
    <mergeCell ref="B4:E4"/>
    <mergeCell ref="A6:A7"/>
    <mergeCell ref="B6:B7"/>
    <mergeCell ref="C6:C7"/>
    <mergeCell ref="D6:D7"/>
    <mergeCell ref="E6:E7"/>
  </mergeCells>
  <pageMargins left="0.7" right="0.7" top="0.75" bottom="0.75" header="0.3" footer="0.3"/>
  <pageSetup paperSize="9" scale="93"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C0B4B4A1416EC46A1ACCC1D35228C42" ma:contentTypeVersion="26" ma:contentTypeDescription="Skapa ett nytt dokument." ma:contentTypeScope="" ma:versionID="30d98b2d1f2751f92740018ca1ead05e">
  <xsd:schema xmlns:xsd="http://www.w3.org/2001/XMLSchema" xmlns:xs="http://www.w3.org/2001/XMLSchema" xmlns:p="http://schemas.microsoft.com/office/2006/metadata/properties" xmlns:ns2="7c4da9c8-694d-4ee0-aca6-82ab5b85be04" xmlns:ns3="17c6f7ac-0690-44eb-b0b7-6a0a1ed295d9" targetNamespace="http://schemas.microsoft.com/office/2006/metadata/properties" ma:root="true" ma:fieldsID="91b802141ae9221eb9484e17f529da86" ns2:_="" ns3:_="">
    <xsd:import namespace="7c4da9c8-694d-4ee0-aca6-82ab5b85be04"/>
    <xsd:import namespace="17c6f7ac-0690-44eb-b0b7-6a0a1ed295d9"/>
    <xsd:element name="properties">
      <xsd:complexType>
        <xsd:sequence>
          <xsd:element name="documentManagement">
            <xsd:complexType>
              <xsd:all>
                <xsd:element ref="ns2:Ansvarig" minOccurs="0"/>
                <xsd:element ref="ns2:Anteckning" minOccurs="0"/>
                <xsd:element ref="ns2:Diarienummer" minOccurs="0"/>
                <xsd:element ref="ns2:Typavdokument" minOccurs="0"/>
                <xsd:element ref="ns2:G_x00e4_llandeversion" minOccurs="0"/>
                <xsd:element ref="ns2:Platspublicerad" minOccurs="0"/>
                <xsd:element ref="ns2:Beslutaddatum" minOccurs="0"/>
                <xsd:element ref="ns2:St_x00f6_dtyp" minOccurs="0"/>
                <xsd:element ref="ns2:Status"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2:MediaServiceGenerationTime" minOccurs="0"/>
                <xsd:element ref="ns2:MediaServiceEventHashCode" minOccurs="0"/>
                <xsd:element ref="ns3:SharedWithDetails" minOccurs="0"/>
                <xsd:element ref="ns2:MediaServiceMetadata"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da9c8-694d-4ee0-aca6-82ab5b85be04" elementFormDefault="qualified">
    <xsd:import namespace="http://schemas.microsoft.com/office/2006/documentManagement/types"/>
    <xsd:import namespace="http://schemas.microsoft.com/office/infopath/2007/PartnerControls"/>
    <xsd:element name="Ansvarig" ma:index="2" nillable="true" ma:displayName="Ansvarig" ma:description="Ansvarig för mappens innehåll och struktur" ma:list="UserInfo" ma:SharePointGroup="0" ma:internalName="Ansvarig"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teckning" ma:index="3" nillable="true" ma:displayName="Anteckning" ma:internalName="Anteckning" ma:readOnly="false">
      <xsd:simpleType>
        <xsd:restriction base="dms:Text">
          <xsd:maxLength value="255"/>
        </xsd:restriction>
      </xsd:simpleType>
    </xsd:element>
    <xsd:element name="Diarienummer" ma:index="4" nillable="true" ma:displayName="Diarienummer" ma:description="Ange diarienummer" ma:format="Dropdown" ma:internalName="Diarienummer" ma:readOnly="false">
      <xsd:simpleType>
        <xsd:restriction base="dms:Text">
          <xsd:maxLength value="255"/>
        </xsd:restriction>
      </xsd:simpleType>
    </xsd:element>
    <xsd:element name="Typavdokument" ma:index="5" nillable="true" ma:displayName="Typ av dokument" ma:format="Dropdown" ma:internalName="Typavdokument" ma:readOnly="false">
      <xsd:simpleType>
        <xsd:restriction base="dms:Choice">
          <xsd:enumeration value="Dokument"/>
          <xsd:enumeration value="Mall"/>
        </xsd:restriction>
      </xsd:simpleType>
    </xsd:element>
    <xsd:element name="G_x00e4_llandeversion" ma:index="6" nillable="true" ma:displayName="Versionsnummer" ma:format="Dropdown" ma:internalName="G_x00e4_llandeversion" ma:readOnly="false">
      <xsd:simpleType>
        <xsd:restriction base="dms:Text">
          <xsd:maxLength value="255"/>
        </xsd:restriction>
      </xsd:simpleType>
    </xsd:element>
    <xsd:element name="Platspublicerad" ma:index="7" nillable="true" ma:displayName="Plats publicerad" ma:format="Dropdown" ma:internalName="Platspublicerad" ma:readOnly="false">
      <xsd:simpleType>
        <xsd:union memberTypes="dms:Text">
          <xsd:simpleType>
            <xsd:restriction base="dms:Choice">
              <xsd:enumeration value="Guru"/>
              <xsd:enumeration value="Externa webben"/>
              <xsd:enumeration value="Dokumentmall Nyps 2020"/>
              <xsd:enumeration value="Dokumentmall Nyps"/>
              <xsd:enumeration value="Min ansökan"/>
              <xsd:enumeration value="Direktdistribuerad"/>
              <xsd:enumeration value="Avpublicerad (arkiverad)"/>
            </xsd:restriction>
          </xsd:simpleType>
        </xsd:union>
      </xsd:simpleType>
    </xsd:element>
    <xsd:element name="Beslutaddatum" ma:index="8" nillable="true" ma:displayName="Beslutad datum" ma:description="Ange det datum då gällande version beslutades" ma:format="DateOnly" ma:internalName="Beslutaddatum" ma:readOnly="false">
      <xsd:simpleType>
        <xsd:restriction base="dms:DateTime"/>
      </xsd:simpleType>
    </xsd:element>
    <xsd:element name="St_x00f6_dtyp" ma:index="9" nillable="true" ma:displayName="Stödtyp" ma:description="Ange stödtyp" ma:format="Dropdown" ma:internalName="St_x00f6_dtyp">
      <xsd:simpleType>
        <xsd:restriction base="dms:Choice">
          <xsd:enumeration value="ERUF - Regionala 14-20"/>
          <xsd:enumeration value="ERUF - ÖKS 14-20"/>
          <xsd:enumeration value="Nationella projektmedel"/>
          <xsd:enumeration value="Verksamhetsbidrag"/>
          <xsd:enumeration value="Företagsstöd"/>
          <xsd:enumeration value="Landsbygdsprogrammet"/>
          <xsd:enumeration value="Alla"/>
        </xsd:restriction>
      </xsd:simpleType>
    </xsd:element>
    <xsd:element name="Status" ma:index="10" nillable="true" ma:displayName="Status" ma:description="Ange dokumentets status" ma:format="Dropdown" ma:internalName="Status" ma:readOnly="false">
      <xsd:simpleType>
        <xsd:restriction base="dms:Choice">
          <xsd:enumeration value="Under arbete"/>
          <xsd:enumeration value="Gällande"/>
          <xsd:enumeration value="Arkiverad"/>
        </xsd:restriction>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hidden="true" ma:internalName="MediaServiceAutoTags" ma:readOnly="true">
      <xsd:simpleType>
        <xsd:restriction base="dms:Text"/>
      </xsd:simpleType>
    </xsd:element>
    <xsd:element name="MediaServiceOCR" ma:index="13" nillable="true" ma:displayName="MediaServiceOCR" ma:hidden="true" ma:internalName="MediaServiceOCR"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6" nillable="true" ma:displayName="MediaServiceLocation" ma:hidden="true" ma:internalName="MediaServiceLocation"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Metadata" ma:index="25" nillable="true" ma:displayName="MediaServiceMetadata" ma:hidden="true" ma:internalName="MediaServiceMetadata" ma:readOnly="true">
      <xsd:simpleType>
        <xsd:restriction base="dms:Note"/>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hidden="true" ma:internalName="MediaServiceKeyPoints" ma:readOnly="true">
      <xsd:simpleType>
        <xsd:restriction base="dms:Note"/>
      </xsd:simpleType>
    </xsd:element>
    <xsd:element name="MediaLengthInSeconds" ma:index="29" nillable="true" ma:displayName="MediaLengthInSeconds" ma:hidden="true" ma:internalName="MediaLengthInSeconds" ma:readOnly="true">
      <xsd:simpleType>
        <xsd:restriction base="dms:Unknown"/>
      </xsd:simpleType>
    </xsd:element>
    <xsd:element name="lcf76f155ced4ddcb4097134ff3c332f" ma:index="31" nillable="true" ma:taxonomy="true" ma:internalName="lcf76f155ced4ddcb4097134ff3c332f" ma:taxonomyFieldName="MediaServiceImageTags" ma:displayName="Bildmarkeringar" ma:readOnly="false" ma:fieldId="{5cf76f15-5ced-4ddc-b409-7134ff3c332f}" ma:taxonomyMulti="true" ma:sspId="5b45415a-8733-456d-9523-553acdece04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7c6f7ac-0690-44eb-b0b7-6a0a1ed295d9" elementFormDefault="qualified">
    <xsd:import namespace="http://schemas.microsoft.com/office/2006/documentManagement/types"/>
    <xsd:import namespace="http://schemas.microsoft.com/office/infopath/2007/PartnerControls"/>
    <xsd:element name="SharedWithUsers" ma:index="21" nillable="true" ma:displayName="Delat med"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Delat med information" ma:hidden="true" ma:internalName="SharedWithDetails" ma:readOnly="true">
      <xsd:simpleType>
        <xsd:restriction base="dms:Note"/>
      </xsd:simpleType>
    </xsd:element>
    <xsd:element name="TaxCatchAll" ma:index="32" nillable="true" ma:displayName="Taxonomy Catch All Column" ma:hidden="true" ma:list="{d996a6f1-10a0-4d80-8433-d4a7bb0301c4}" ma:internalName="TaxCatchAll" ma:showField="CatchAllData" ma:web="17c6f7ac-0690-44eb-b0b7-6a0a1ed295d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Innehållstyp"/>
        <xsd:element ref="dc:title" minOccurs="0" maxOccurs="1" ma:index="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7c6f7ac-0690-44eb-b0b7-6a0a1ed295d9" xsi:nil="true"/>
    <lcf76f155ced4ddcb4097134ff3c332f xmlns="7c4da9c8-694d-4ee0-aca6-82ab5b85be04">
      <Terms xmlns="http://schemas.microsoft.com/office/infopath/2007/PartnerControls"/>
    </lcf76f155ced4ddcb4097134ff3c332f>
    <Ansvarig xmlns="7c4da9c8-694d-4ee0-aca6-82ab5b85be04">
      <UserInfo>
        <DisplayName/>
        <AccountId xsi:nil="true"/>
        <AccountType/>
      </UserInfo>
    </Ansvarig>
    <Anteckning xmlns="7c4da9c8-694d-4ee0-aca6-82ab5b85be04" xsi:nil="true"/>
    <Typavdokument xmlns="7c4da9c8-694d-4ee0-aca6-82ab5b85be04" xsi:nil="true"/>
    <St_x00f6_dtyp xmlns="7c4da9c8-694d-4ee0-aca6-82ab5b85be04" xsi:nil="true"/>
    <Platspublicerad xmlns="7c4da9c8-694d-4ee0-aca6-82ab5b85be04" xsi:nil="true"/>
    <Status xmlns="7c4da9c8-694d-4ee0-aca6-82ab5b85be04" xsi:nil="true"/>
    <Beslutaddatum xmlns="7c4da9c8-694d-4ee0-aca6-82ab5b85be04" xsi:nil="true"/>
    <Diarienummer xmlns="7c4da9c8-694d-4ee0-aca6-82ab5b85be04" xsi:nil="true"/>
    <G_x00e4_llandeversion xmlns="7c4da9c8-694d-4ee0-aca6-82ab5b85be0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E9B5B8-53E7-4ED3-A274-7E9ADF2C03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da9c8-694d-4ee0-aca6-82ab5b85be04"/>
    <ds:schemaRef ds:uri="17c6f7ac-0690-44eb-b0b7-6a0a1ed295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64DCDB-C612-47CE-B3A7-0EB4A75BF03F}">
  <ds:schemaRefs>
    <ds:schemaRef ds:uri="http://schemas.openxmlformats.org/package/2006/metadata/core-properties"/>
    <ds:schemaRef ds:uri="http://purl.org/dc/elements/1.1/"/>
    <ds:schemaRef ds:uri="http://www.w3.org/XML/1998/namespace"/>
    <ds:schemaRef ds:uri="http://schemas.microsoft.com/office/2006/documentManagement/types"/>
    <ds:schemaRef ds:uri="90fe8254-3cb8-4adf-88e6-7a26973f5763"/>
    <ds:schemaRef ds:uri="http://purl.org/dc/dcmitype/"/>
    <ds:schemaRef ds:uri="http://schemas.microsoft.com/office/2006/metadata/properties"/>
    <ds:schemaRef ds:uri="http://schemas.microsoft.com/office/infopath/2007/PartnerControls"/>
    <ds:schemaRef ds:uri="45262d8e-c3b0-4765-a617-072235cb23d2"/>
    <ds:schemaRef ds:uri="http://purl.org/dc/terms/"/>
    <ds:schemaRef ds:uri="17c6f7ac-0690-44eb-b0b7-6a0a1ed295d9"/>
    <ds:schemaRef ds:uri="7c4da9c8-694d-4ee0-aca6-82ab5b85be04"/>
  </ds:schemaRefs>
</ds:datastoreItem>
</file>

<file path=customXml/itemProps3.xml><?xml version="1.0" encoding="utf-8"?>
<ds:datastoreItem xmlns:ds="http://schemas.openxmlformats.org/officeDocument/2006/customXml" ds:itemID="{8CAA1191-56B6-4E00-842A-2030AC0DB1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Namngivna områden</vt:lpstr>
      </vt:variant>
      <vt:variant>
        <vt:i4>1</vt:i4>
      </vt:variant>
    </vt:vector>
  </HeadingPairs>
  <TitlesOfParts>
    <vt:vector size="5" baseType="lpstr">
      <vt:lpstr>Aktivitetsplan</vt:lpstr>
      <vt:lpstr>TOTAL Årsuppdelad</vt:lpstr>
      <vt:lpstr>Budget projektägare</vt:lpstr>
      <vt:lpstr>Specifikation Personal</vt:lpstr>
      <vt:lpstr>'TOTAL Årsuppdelad'!Utskriftsområde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Matilda Kullebjörk</dc:creator>
  <cp:keywords/>
  <dc:description/>
  <cp:lastModifiedBy>Olof Falk</cp:lastModifiedBy>
  <cp:revision/>
  <cp:lastPrinted>2023-03-09T14:40:09Z</cp:lastPrinted>
  <dcterms:created xsi:type="dcterms:W3CDTF">2022-07-27T13:28:03Z</dcterms:created>
  <dcterms:modified xsi:type="dcterms:W3CDTF">2025-01-13T10:10:51Z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0x0101002B1DED0B9C520D4FB9A5AEDFBE5478A5</vt:lpwstr>
  </property>
  <property fmtid="{D5CDD505-2E9C-101B-9397-08002B2CF9AE}" pid="3" name="MediaServiceImageTags">
    <vt:lpwstr/>
  </property>
</Properties>
</file>